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Sheet1" sheetId="1" state="hidden" r:id="rId1"/>
    <sheet name="Georgia" sheetId="3" r:id="rId2"/>
  </sheets>
  <calcPr calcId="181029"/>
</workbook>
</file>

<file path=xl/calcChain.xml><?xml version="1.0" encoding="utf-8"?>
<calcChain xmlns="http://schemas.openxmlformats.org/spreadsheetml/2006/main">
  <c r="K17" i="3" l="1"/>
  <c r="J17" i="3"/>
  <c r="L165" i="1" l="1"/>
  <c r="K165" i="1"/>
  <c r="L137" i="1"/>
  <c r="K137" i="1"/>
  <c r="L135" i="1"/>
  <c r="K135" i="1"/>
  <c r="L133" i="1"/>
  <c r="K133" i="1"/>
  <c r="L129" i="1"/>
  <c r="K129" i="1"/>
  <c r="L126" i="1"/>
  <c r="K126" i="1"/>
  <c r="L122" i="1"/>
  <c r="K122" i="1"/>
  <c r="L118" i="1"/>
  <c r="K118" i="1"/>
  <c r="L111" i="1"/>
  <c r="K111" i="1"/>
  <c r="L109" i="1"/>
  <c r="K109" i="1"/>
  <c r="L25" i="1"/>
  <c r="K25" i="1"/>
  <c r="L23" i="1"/>
  <c r="K23" i="1"/>
  <c r="L166" i="1" l="1"/>
  <c r="K166" i="1"/>
</calcChain>
</file>

<file path=xl/sharedStrings.xml><?xml version="1.0" encoding="utf-8"?>
<sst xmlns="http://schemas.openxmlformats.org/spreadsheetml/2006/main" count="871" uniqueCount="272">
  <si>
    <t/>
  </si>
  <si>
    <t>01363402</t>
  </si>
  <si>
    <t>05837603</t>
  </si>
  <si>
    <t>12 PCK SILVER CUTLERY</t>
  </si>
  <si>
    <t>16586103</t>
  </si>
  <si>
    <t>16586106</t>
  </si>
  <si>
    <t>16586701</t>
  </si>
  <si>
    <t>16586806</t>
  </si>
  <si>
    <t>16588710</t>
  </si>
  <si>
    <t>18752902</t>
  </si>
  <si>
    <t>19071301</t>
  </si>
  <si>
    <t>19072601</t>
  </si>
  <si>
    <t>19072801</t>
  </si>
  <si>
    <t>19072901</t>
  </si>
  <si>
    <t>19073001</t>
  </si>
  <si>
    <t>19553801</t>
  </si>
  <si>
    <t>19953801</t>
  </si>
  <si>
    <t>20405501</t>
  </si>
  <si>
    <t>20564301</t>
  </si>
  <si>
    <t>20789201</t>
  </si>
  <si>
    <t>20825502</t>
  </si>
  <si>
    <t>20838301</t>
  </si>
  <si>
    <t>21016901</t>
  </si>
  <si>
    <t>21412401</t>
  </si>
  <si>
    <t>22505302</t>
  </si>
  <si>
    <t>22631701</t>
  </si>
  <si>
    <t>22706501</t>
  </si>
  <si>
    <t>22744101</t>
  </si>
  <si>
    <t>22749601</t>
  </si>
  <si>
    <t>22751901</t>
  </si>
  <si>
    <t>22929210</t>
  </si>
  <si>
    <t>22937402</t>
  </si>
  <si>
    <t>23164401</t>
  </si>
  <si>
    <t>23229101</t>
  </si>
  <si>
    <t>23298601</t>
  </si>
  <si>
    <t>23879101</t>
  </si>
  <si>
    <t>23885101</t>
  </si>
  <si>
    <t>24365901</t>
  </si>
  <si>
    <t>24375501</t>
  </si>
  <si>
    <t>24379501</t>
  </si>
  <si>
    <t>24383801</t>
  </si>
  <si>
    <t>24384902</t>
  </si>
  <si>
    <t>24385101</t>
  </si>
  <si>
    <t>24385301</t>
  </si>
  <si>
    <t>24514401</t>
  </si>
  <si>
    <t>24683601</t>
  </si>
  <si>
    <t>24713501</t>
  </si>
  <si>
    <t>24713701</t>
  </si>
  <si>
    <t>24872001</t>
  </si>
  <si>
    <t>25758101</t>
  </si>
  <si>
    <t>26367901</t>
  </si>
  <si>
    <t>26369101</t>
  </si>
  <si>
    <t>26520401</t>
  </si>
  <si>
    <t>26536801</t>
  </si>
  <si>
    <t>26612301</t>
  </si>
  <si>
    <t>26919301</t>
  </si>
  <si>
    <t>26919401</t>
  </si>
  <si>
    <t>26923301</t>
  </si>
  <si>
    <t>27045201</t>
  </si>
  <si>
    <t>27045301</t>
  </si>
  <si>
    <t>27045401</t>
  </si>
  <si>
    <t>27045501</t>
  </si>
  <si>
    <t>27045601</t>
  </si>
  <si>
    <t>27045801</t>
  </si>
  <si>
    <t>27046001</t>
  </si>
  <si>
    <t>27046401</t>
  </si>
  <si>
    <t>27046601</t>
  </si>
  <si>
    <t>27046701</t>
  </si>
  <si>
    <t>27046801</t>
  </si>
  <si>
    <t>27047101</t>
  </si>
  <si>
    <t>27047201</t>
  </si>
  <si>
    <t>27047501</t>
  </si>
  <si>
    <t>27047701</t>
  </si>
  <si>
    <t>27048101</t>
  </si>
  <si>
    <t>27048201</t>
  </si>
  <si>
    <t>27048301</t>
  </si>
  <si>
    <t>27048401</t>
  </si>
  <si>
    <t>27048501</t>
  </si>
  <si>
    <t>27049301</t>
  </si>
  <si>
    <t>27049501</t>
  </si>
  <si>
    <t>27320501</t>
  </si>
  <si>
    <t>27321501</t>
  </si>
  <si>
    <t>27566001</t>
  </si>
  <si>
    <t>27566801</t>
  </si>
  <si>
    <t>27580301</t>
  </si>
  <si>
    <t>27615501</t>
  </si>
  <si>
    <t>28135001</t>
  </si>
  <si>
    <t>28135301</t>
  </si>
  <si>
    <t>28284901</t>
  </si>
  <si>
    <t>28743601</t>
  </si>
  <si>
    <t>28840601</t>
  </si>
  <si>
    <t>28842402</t>
  </si>
  <si>
    <t>28845301</t>
  </si>
  <si>
    <t>28845701</t>
  </si>
  <si>
    <t>28846101</t>
  </si>
  <si>
    <t>28890702</t>
  </si>
  <si>
    <t>29152001</t>
  </si>
  <si>
    <t>29253501</t>
  </si>
  <si>
    <t>29253601</t>
  </si>
  <si>
    <t>29429801</t>
  </si>
  <si>
    <t>29453001</t>
  </si>
  <si>
    <t>29453002</t>
  </si>
  <si>
    <t>29607501</t>
  </si>
  <si>
    <t>2QT CASSEROLE W/LID</t>
  </si>
  <si>
    <t>30375101</t>
  </si>
  <si>
    <t>30727101</t>
  </si>
  <si>
    <t>30727701</t>
  </si>
  <si>
    <t>31807301</t>
  </si>
  <si>
    <t>31953401</t>
  </si>
  <si>
    <t>32098002</t>
  </si>
  <si>
    <t>3X6 LED PILLAR CANDLE</t>
  </si>
  <si>
    <t>7OZ CANDLE TWIST SEA</t>
  </si>
  <si>
    <t>ARTSKILLS ACRYLIC PNTS 16</t>
  </si>
  <si>
    <t>ASKILLS BEADS CRYSTAL</t>
  </si>
  <si>
    <t>ASKILLS BOARD METALLIC</t>
  </si>
  <si>
    <t>ASKILLS BUTTON MAGNET</t>
  </si>
  <si>
    <t>ASKILLS CLAY BRIGHTS</t>
  </si>
  <si>
    <t>ASKILLS CLAY NEUTRAL</t>
  </si>
  <si>
    <t>ASKILLS CNVS PNL 8X10 2CT</t>
  </si>
  <si>
    <t>ASKILLS CNVS PNL11X14 1CT</t>
  </si>
  <si>
    <t>ASKILLS GEMS PEARLS</t>
  </si>
  <si>
    <t>ASKILLS GLITTER WHITE</t>
  </si>
  <si>
    <t>ASKILLS LETTER BMYW</t>
  </si>
  <si>
    <t>ASKILLS LETTER CDJK</t>
  </si>
  <si>
    <t>ASKILLS LETTER FVUZ</t>
  </si>
  <si>
    <t>ASKILLS LETTER GHPT</t>
  </si>
  <si>
    <t>ASKILLS LETTER INOR</t>
  </si>
  <si>
    <t>ASKILLS MACRAME CORD</t>
  </si>
  <si>
    <t>ASKILLS PAINT BLUE/BLACK</t>
  </si>
  <si>
    <t>ASKILLS PAINT RED/WHITE</t>
  </si>
  <si>
    <t>ASKILLS RIBBON BURLAP</t>
  </si>
  <si>
    <t>ASKILLS SKETCHBOOK PKT</t>
  </si>
  <si>
    <t>AUDIO ELECTRONICS CORE</t>
  </si>
  <si>
    <t>AUTO ACCESSORIES CORE</t>
  </si>
  <si>
    <t>AUTOMATIC MAGNETIC LIGHT</t>
  </si>
  <si>
    <t>BATH-CORE</t>
  </si>
  <si>
    <t>BEACH TOWELS</t>
  </si>
  <si>
    <t>BENDY FIGS</t>
  </si>
  <si>
    <t>CANDLES-CORE</t>
  </si>
  <si>
    <t>CAST IRON SKILLET 10 INCH</t>
  </si>
  <si>
    <t>CB BATH TOWEL BLUSH</t>
  </si>
  <si>
    <t>CB TEXTURED TOWEL MD BL</t>
  </si>
  <si>
    <t>CC ACRYLIC PAINT YLLW/ORG</t>
  </si>
  <si>
    <t>CC CANVAS KIT GIRL</t>
  </si>
  <si>
    <t>CC CANVAS PANEL 5X7</t>
  </si>
  <si>
    <t>CC CARDS/ENVELOPES WHTE</t>
  </si>
  <si>
    <t>CC CHUNKY GLITTER TUBE</t>
  </si>
  <si>
    <t>CC EDGING SHEARS</t>
  </si>
  <si>
    <t>CC FOAM SHEETS 5CT</t>
  </si>
  <si>
    <t>CC FOAM STARS</t>
  </si>
  <si>
    <t>CC GEM SHEET SILVER</t>
  </si>
  <si>
    <t>CC GEMS CLEAR</t>
  </si>
  <si>
    <t>CC GEMS PINK</t>
  </si>
  <si>
    <t>CC GLITTER GLUE AST</t>
  </si>
  <si>
    <t>CC MGNT BUTTERFLY 2CT</t>
  </si>
  <si>
    <t>CC MINI CANVAS W/EASEL</t>
  </si>
  <si>
    <t>CC MUTICOLORED CARDSTOCK</t>
  </si>
  <si>
    <t>CC PICTURE FRAME</t>
  </si>
  <si>
    <t>CC POM-POMS</t>
  </si>
  <si>
    <t>CC RAINBOW CORD</t>
  </si>
  <si>
    <t>CC STICKERS LETTER</t>
  </si>
  <si>
    <t>CC STICKERS STARS</t>
  </si>
  <si>
    <t>CC STRETCH CANVAS 5X7 2CT</t>
  </si>
  <si>
    <t>CC STRETCH CANVAS 6X6 2CT</t>
  </si>
  <si>
    <t>CC SUNCATCHER ACRYLIC</t>
  </si>
  <si>
    <t>CC SUNCATCHER AST</t>
  </si>
  <si>
    <t>CC TAPE RUNNER</t>
  </si>
  <si>
    <t>CC WIGGLE EYES LRG</t>
  </si>
  <si>
    <t>CC WOOD CLR 2CT</t>
  </si>
  <si>
    <t>CC WOOD CLR ORNAMENT</t>
  </si>
  <si>
    <t>CC WOOD HEART SHAPE</t>
  </si>
  <si>
    <t>CC WOOD SHAPE MANDALA</t>
  </si>
  <si>
    <t>COLANDER AST</t>
  </si>
  <si>
    <t>COOK/BAKEWARE-CORE</t>
  </si>
  <si>
    <t>CORE BLOCKS/CONSTRUCTION</t>
  </si>
  <si>
    <t>CORE BOYS TOYS</t>
  </si>
  <si>
    <t>CORE GAMES/PUZZLES</t>
  </si>
  <si>
    <t>CORE GIRLS TOYS</t>
  </si>
  <si>
    <t>CORE PLUSH</t>
  </si>
  <si>
    <t>CORE PRESCHOOL TOYS</t>
  </si>
  <si>
    <t>CORE UNISEX TOYS</t>
  </si>
  <si>
    <t>CORE-FITNESS</t>
  </si>
  <si>
    <t>CRAFT AND HOBBY</t>
  </si>
  <si>
    <t>CRAYON BY NUMBER</t>
  </si>
  <si>
    <t>Class</t>
  </si>
  <si>
    <t>Class Description</t>
  </si>
  <si>
    <t>DC Number</t>
  </si>
  <si>
    <t>DESIGN A MUG</t>
  </si>
  <si>
    <t>DGL SLATE PRO BT BUDS FE</t>
  </si>
  <si>
    <t>DISCO</t>
  </si>
  <si>
    <t>Dept</t>
  </si>
  <si>
    <t>EVERYDAY GIFTWARE</t>
  </si>
  <si>
    <t>FAST FUN AST</t>
  </si>
  <si>
    <t>FG20TG-AI-CF FLANNEL PJ</t>
  </si>
  <si>
    <t>FINELINER PENS 5CT</t>
  </si>
  <si>
    <t>FOIL BURNER COVERS</t>
  </si>
  <si>
    <t>FP TAP N TURN BENCH</t>
  </si>
  <si>
    <t>GADGETS-CORE</t>
  </si>
  <si>
    <t>GS LAVENDER WIPES 72CT</t>
  </si>
  <si>
    <t>HAIR ACCESSORIES</t>
  </si>
  <si>
    <t>INF/TOD FW SLEEPWEAR</t>
  </si>
  <si>
    <t>Inventory Extended Retail</t>
  </si>
  <si>
    <t>Inventory Units</t>
  </si>
  <si>
    <t>Item Description</t>
  </si>
  <si>
    <t>Item SKU</t>
  </si>
  <si>
    <t>JW MICRO PLAYSET</t>
  </si>
  <si>
    <t>KETTLEBELL 5LB</t>
  </si>
  <si>
    <t>LA EVERYDAY</t>
  </si>
  <si>
    <t>LADIES CORE SOCKS</t>
  </si>
  <si>
    <t>LAUGH LEARN TEA SET</t>
  </si>
  <si>
    <t>LDS HACCI JOGGER DCH S/M</t>
  </si>
  <si>
    <t>LDS P4 ANKLE</t>
  </si>
  <si>
    <t>LIC BATH ACTIVITY</t>
  </si>
  <si>
    <t>LIC FOAM DISC SHOOTER</t>
  </si>
  <si>
    <t>LIC VELVET ART</t>
  </si>
  <si>
    <t>LIGHTING CORE</t>
  </si>
  <si>
    <t>MEGA HOT WHEELS RACERS</t>
  </si>
  <si>
    <t>MISC COSMETICS</t>
  </si>
  <si>
    <t>MUSICAL KEY/PHONE AST</t>
  </si>
  <si>
    <t>N</t>
  </si>
  <si>
    <t>NAIL COSMETICS</t>
  </si>
  <si>
    <t>NAIL IMPLEMENTS</t>
  </si>
  <si>
    <t>NCI MUSICAL CAMERA</t>
  </si>
  <si>
    <t>NERF ALPHA STRIKE STINGER</t>
  </si>
  <si>
    <t>OMG DOLL</t>
  </si>
  <si>
    <t>PAPER SCHOOL/OFFICE</t>
  </si>
  <si>
    <t>PARTY CORE</t>
  </si>
  <si>
    <t>PD PARTY PACK</t>
  </si>
  <si>
    <t>PD PET MINI TOOLS AST</t>
  </si>
  <si>
    <t>PD SLIME</t>
  </si>
  <si>
    <t>PD SUN FUN PALS AST</t>
  </si>
  <si>
    <t>PLASTIC VALVE CAP</t>
  </si>
  <si>
    <t>PRAYER BEAR AST</t>
  </si>
  <si>
    <t>ROBLOX SINGLE FIG</t>
  </si>
  <si>
    <t>RS RED FOIL HEART MD</t>
  </si>
  <si>
    <t>S22 OUTDOOR BLANKET</t>
  </si>
  <si>
    <t>SCUNCI ELAS W/PEARLS-12</t>
  </si>
  <si>
    <t>SCUNCI HEADBAND-RUCHED</t>
  </si>
  <si>
    <t>SESAME ST FIGURES AST</t>
  </si>
  <si>
    <t>STS BARRETTES AST-3</t>
  </si>
  <si>
    <t>STS C/BRUSH-DEF/ESHAD</t>
  </si>
  <si>
    <t>STS CUTICLE OIL SET</t>
  </si>
  <si>
    <t>STS ELASTICS ASSORT-32</t>
  </si>
  <si>
    <t>STS FACIAL ROLLER-COOLING</t>
  </si>
  <si>
    <t>STS FINGERNAIL BRUSH</t>
  </si>
  <si>
    <t>STS H/WRAP C/FIT 1IN-3</t>
  </si>
  <si>
    <t>STS NAIL SOAK OFF CLIPS</t>
  </si>
  <si>
    <t>STS-K H/WRAPS CROCHET-3</t>
  </si>
  <si>
    <t>STS-K H/WRAPS W/BOW-3</t>
  </si>
  <si>
    <t>STS-K S/CLIP GLTR BOW-3</t>
  </si>
  <si>
    <t>STYLING HEAD</t>
  </si>
  <si>
    <t>UNISEX TOYS</t>
  </si>
  <si>
    <t>VALENTINES CANDY</t>
  </si>
  <si>
    <t>WIPES CORE</t>
  </si>
  <si>
    <t>WRITING CORE</t>
  </si>
  <si>
    <t>Inv Type</t>
  </si>
  <si>
    <t>Disco</t>
  </si>
  <si>
    <t>Unit Cost</t>
  </si>
  <si>
    <t>Current Retail</t>
  </si>
  <si>
    <t>102 Total</t>
  </si>
  <si>
    <t>110 Total</t>
  </si>
  <si>
    <t>140 Total</t>
  </si>
  <si>
    <t>150 Total</t>
  </si>
  <si>
    <t>200 Total</t>
  </si>
  <si>
    <t>205 Total</t>
  </si>
  <si>
    <t>210 Total</t>
  </si>
  <si>
    <t>220 Total</t>
  </si>
  <si>
    <t>300 Total</t>
  </si>
  <si>
    <t>310 Total</t>
  </si>
  <si>
    <t>330 Total</t>
  </si>
  <si>
    <t>400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</si>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</sst>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0.0000"/>
    <numFmt numFmtId="166" formatCode="&quot;$&quot;#,##0.00"/>
  </numFmts>
  <fonts count="8" x14ac:knownFonts="1">
    <font>
      <sz val="11"/>
      <color theme="1"/>
      <name val="Calibri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color rgb="FFFFFF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rgb="FFFFF6D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 applyNumberFormat="0"/>
    <xf numFmtId="1" fontId="1" fillId="0" borderId="0"/>
    <xf numFmtId="165" fontId="1" fillId="0" borderId="0"/>
    <xf numFmtId="2" fontId="1" fillId="0" borderId="0"/>
    <xf numFmtId="3" fontId="1" fillId="0" borderId="0"/>
    <xf numFmtId="4" fontId="1" fillId="0" borderId="0"/>
    <xf numFmtId="164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6" fontId="3" fillId="0" borderId="0" xfId="2" applyNumberFormat="1" applyFont="1" applyAlignment="1">
      <alignment horizontal="right"/>
    </xf>
    <xf numFmtId="166" fontId="3" fillId="0" borderId="0" xfId="3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3" fontId="3" fillId="0" borderId="0" xfId="4" applyFont="1" applyAlignment="1">
      <alignment horizontal="right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166" fontId="4" fillId="2" borderId="2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166" fontId="4" fillId="2" borderId="3" xfId="0" applyNumberFormat="1" applyFont="1" applyFill="1" applyBorder="1" applyAlignment="1">
      <alignment horizontal="right" wrapText="1"/>
    </xf>
    <xf numFmtId="166" fontId="3" fillId="0" borderId="0" xfId="5" applyNumberFormat="1" applyFont="1" applyAlignment="1">
      <alignment horizontal="right"/>
    </xf>
    <xf numFmtId="1" fontId="5" fillId="0" borderId="0" xfId="1" applyFont="1" applyAlignment="1">
      <alignment horizontal="left"/>
    </xf>
    <xf numFmtId="1" fontId="5" fillId="3" borderId="0" xfId="1" applyFont="1" applyFill="1" applyAlignment="1">
      <alignment horizontal="left"/>
    </xf>
    <xf numFmtId="0" fontId="5" fillId="3" borderId="0" xfId="0" applyFont="1" applyFill="1" applyAlignment="1">
      <alignment horizontal="left"/>
    </xf>
    <xf numFmtId="166" fontId="5" fillId="3" borderId="0" xfId="2" applyNumberFormat="1" applyFont="1" applyFill="1" applyAlignment="1">
      <alignment horizontal="right"/>
    </xf>
    <xf numFmtId="166" fontId="5" fillId="3" borderId="0" xfId="3" applyNumberFormat="1" applyFont="1" applyFill="1" applyAlignment="1">
      <alignment horizontal="right"/>
    </xf>
    <xf numFmtId="3" fontId="5" fillId="3" borderId="0" xfId="4" applyFont="1" applyFill="1" applyAlignment="1">
      <alignment horizontal="right"/>
    </xf>
    <xf numFmtId="166" fontId="5" fillId="3" borderId="0" xfId="5" applyNumberFormat="1" applyFont="1" applyFill="1" applyAlignment="1">
      <alignment horizontal="right"/>
    </xf>
    <xf numFmtId="0" fontId="6" fillId="0" borderId="0" xfId="0" applyFont="1"/>
    <xf numFmtId="3" fontId="5" fillId="0" borderId="0" xfId="4" applyFont="1" applyAlignment="1">
      <alignment horizontal="right"/>
    </xf>
    <xf numFmtId="164" fontId="5" fillId="0" borderId="0" xfId="6" applyFont="1" applyAlignment="1">
      <alignment horizontal="right"/>
    </xf>
  </cellXfs>
  <cellStyles count="7">
    <cellStyle name="1010Dec0" xfId="4"/>
    <cellStyle name="1010Dec2" xfId="5"/>
    <cellStyle name="1010NocommasDec0" xfId="1"/>
    <cellStyle name="1010NocommasDec2" xfId="3"/>
    <cellStyle name="1010NocommasDec4" xfId="2"/>
    <cellStyle name="Currency" xfId="6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6"/>
  <sheetViews>
    <sheetView topLeftCell="A128" workbookViewId="0">
      <selection activeCell="L23" sqref="A1:L23"/>
    </sheetView>
  </sheetViews>
  <sheetFormatPr defaultColWidth="9.140625" defaultRowHeight="18.75" outlineLevelRow="2" x14ac:dyDescent="0.3"/>
  <cols>
    <col min="1" max="1" width="14.42578125" style="4" bestFit="1" customWidth="1"/>
    <col min="2" max="2" width="6.85546875" style="4" bestFit="1" customWidth="1"/>
    <col min="3" max="3" width="7" style="4" bestFit="1" customWidth="1"/>
    <col min="4" max="4" width="40.85546875" style="4" bestFit="1" customWidth="1"/>
    <col min="5" max="5" width="12.7109375" style="4" bestFit="1" customWidth="1"/>
    <col min="6" max="6" width="39.42578125" style="4" bestFit="1" customWidth="1"/>
    <col min="7" max="7" width="10.7109375" style="4" bestFit="1" customWidth="1"/>
    <col min="8" max="8" width="8.42578125" style="4" bestFit="1" customWidth="1"/>
    <col min="9" max="9" width="11.7109375" style="8" bestFit="1" customWidth="1"/>
    <col min="10" max="10" width="17.42578125" style="8" bestFit="1" customWidth="1"/>
    <col min="11" max="11" width="19.140625" style="5" bestFit="1" customWidth="1"/>
    <col min="12" max="12" width="31.42578125" style="8" bestFit="1" customWidth="1"/>
    <col min="13" max="16384" width="9.140625" style="1"/>
  </cols>
  <sheetData>
    <row r="1" spans="1:12" ht="18.75" customHeight="1" thickBot="1" x14ac:dyDescent="0.35">
      <c r="A1" s="10" t="s">
        <v>186</v>
      </c>
      <c r="B1" s="11" t="s">
        <v>190</v>
      </c>
      <c r="C1" s="11" t="s">
        <v>184</v>
      </c>
      <c r="D1" s="11" t="s">
        <v>185</v>
      </c>
      <c r="E1" s="11" t="s">
        <v>204</v>
      </c>
      <c r="F1" s="11" t="s">
        <v>203</v>
      </c>
      <c r="G1" s="11" t="s">
        <v>255</v>
      </c>
      <c r="H1" s="11" t="s">
        <v>256</v>
      </c>
      <c r="I1" s="12" t="s">
        <v>257</v>
      </c>
      <c r="J1" s="12" t="s">
        <v>258</v>
      </c>
      <c r="K1" s="13" t="s">
        <v>202</v>
      </c>
      <c r="L1" s="14" t="s">
        <v>201</v>
      </c>
    </row>
    <row r="2" spans="1:12" outlineLevel="2" x14ac:dyDescent="0.3">
      <c r="A2" s="2">
        <v>96630</v>
      </c>
      <c r="B2" s="2">
        <v>102</v>
      </c>
      <c r="C2" s="3">
        <v>1023</v>
      </c>
      <c r="D2" s="3" t="s">
        <v>221</v>
      </c>
      <c r="E2" s="3" t="s">
        <v>35</v>
      </c>
      <c r="F2" s="3" t="s">
        <v>244</v>
      </c>
      <c r="G2" s="3" t="s">
        <v>219</v>
      </c>
      <c r="H2" s="3" t="s">
        <v>189</v>
      </c>
      <c r="I2" s="6">
        <v>0.26</v>
      </c>
      <c r="J2" s="7">
        <v>0.9</v>
      </c>
      <c r="K2" s="9">
        <v>108792</v>
      </c>
      <c r="L2" s="15">
        <v>97912.8</v>
      </c>
    </row>
    <row r="3" spans="1:12" outlineLevel="2" x14ac:dyDescent="0.3">
      <c r="A3" s="2">
        <v>96630</v>
      </c>
      <c r="B3" s="2">
        <v>102</v>
      </c>
      <c r="C3" s="3">
        <v>1043</v>
      </c>
      <c r="D3" s="3" t="s">
        <v>199</v>
      </c>
      <c r="E3" s="3" t="s">
        <v>49</v>
      </c>
      <c r="F3" s="3" t="s">
        <v>242</v>
      </c>
      <c r="G3" s="3" t="s">
        <v>219</v>
      </c>
      <c r="H3" s="3" t="s">
        <v>189</v>
      </c>
      <c r="I3" s="6">
        <v>0.50160000000000005</v>
      </c>
      <c r="J3" s="7">
        <v>1.8</v>
      </c>
      <c r="K3" s="9">
        <v>1008</v>
      </c>
      <c r="L3" s="15">
        <v>1814.4</v>
      </c>
    </row>
    <row r="4" spans="1:12" outlineLevel="2" x14ac:dyDescent="0.3">
      <c r="A4" s="2">
        <v>96640</v>
      </c>
      <c r="B4" s="2">
        <v>102</v>
      </c>
      <c r="C4" s="3">
        <v>1043</v>
      </c>
      <c r="D4" s="3" t="s">
        <v>199</v>
      </c>
      <c r="E4" s="3" t="s">
        <v>49</v>
      </c>
      <c r="F4" s="3" t="s">
        <v>242</v>
      </c>
      <c r="G4" s="3" t="s">
        <v>219</v>
      </c>
      <c r="H4" s="3" t="s">
        <v>189</v>
      </c>
      <c r="I4" s="6">
        <v>0.50160000000000005</v>
      </c>
      <c r="J4" s="7">
        <v>1.8</v>
      </c>
      <c r="K4" s="9">
        <v>432</v>
      </c>
      <c r="L4" s="15">
        <v>777.6</v>
      </c>
    </row>
    <row r="5" spans="1:12" outlineLevel="2" x14ac:dyDescent="0.3">
      <c r="A5" s="2">
        <v>96640</v>
      </c>
      <c r="B5" s="2">
        <v>102</v>
      </c>
      <c r="C5" s="3">
        <v>1043</v>
      </c>
      <c r="D5" s="3" t="s">
        <v>199</v>
      </c>
      <c r="E5" s="3" t="s">
        <v>55</v>
      </c>
      <c r="F5" s="3" t="s">
        <v>247</v>
      </c>
      <c r="G5" s="3" t="s">
        <v>219</v>
      </c>
      <c r="H5" s="3" t="s">
        <v>189</v>
      </c>
      <c r="I5" s="6">
        <v>0.24410000000000001</v>
      </c>
      <c r="J5" s="7">
        <v>0.9</v>
      </c>
      <c r="K5" s="9">
        <v>1872</v>
      </c>
      <c r="L5" s="15">
        <v>1684.8</v>
      </c>
    </row>
    <row r="6" spans="1:12" outlineLevel="2" x14ac:dyDescent="0.3">
      <c r="A6" s="2">
        <v>96630</v>
      </c>
      <c r="B6" s="2">
        <v>102</v>
      </c>
      <c r="C6" s="3">
        <v>1043</v>
      </c>
      <c r="D6" s="3" t="s">
        <v>199</v>
      </c>
      <c r="E6" s="3" t="s">
        <v>56</v>
      </c>
      <c r="F6" s="3" t="s">
        <v>245</v>
      </c>
      <c r="G6" s="3" t="s">
        <v>219</v>
      </c>
      <c r="H6" s="3" t="s">
        <v>189</v>
      </c>
      <c r="I6" s="6">
        <v>0.24060000000000001</v>
      </c>
      <c r="J6" s="7">
        <v>1.45</v>
      </c>
      <c r="K6" s="9">
        <v>288</v>
      </c>
      <c r="L6" s="15">
        <v>417.6</v>
      </c>
    </row>
    <row r="7" spans="1:12" outlineLevel="2" x14ac:dyDescent="0.3">
      <c r="A7" s="2">
        <v>96640</v>
      </c>
      <c r="B7" s="2">
        <v>102</v>
      </c>
      <c r="C7" s="3">
        <v>1043</v>
      </c>
      <c r="D7" s="3" t="s">
        <v>199</v>
      </c>
      <c r="E7" s="3" t="s">
        <v>56</v>
      </c>
      <c r="F7" s="3" t="s">
        <v>245</v>
      </c>
      <c r="G7" s="3" t="s">
        <v>219</v>
      </c>
      <c r="H7" s="3" t="s">
        <v>189</v>
      </c>
      <c r="I7" s="6">
        <v>0.24060000000000001</v>
      </c>
      <c r="J7" s="7">
        <v>1.45</v>
      </c>
      <c r="K7" s="9">
        <v>4608</v>
      </c>
      <c r="L7" s="15">
        <v>6681.6</v>
      </c>
    </row>
    <row r="8" spans="1:12" outlineLevel="2" x14ac:dyDescent="0.3">
      <c r="A8" s="2">
        <v>96630</v>
      </c>
      <c r="B8" s="2">
        <v>102</v>
      </c>
      <c r="C8" s="3">
        <v>1043</v>
      </c>
      <c r="D8" s="3" t="s">
        <v>199</v>
      </c>
      <c r="E8" s="3" t="s">
        <v>57</v>
      </c>
      <c r="F8" s="3" t="s">
        <v>239</v>
      </c>
      <c r="G8" s="3" t="s">
        <v>219</v>
      </c>
      <c r="H8" s="3" t="s">
        <v>189</v>
      </c>
      <c r="I8" s="6">
        <v>0.38140000000000002</v>
      </c>
      <c r="J8" s="7">
        <v>1.45</v>
      </c>
      <c r="K8" s="9">
        <v>144</v>
      </c>
      <c r="L8" s="15">
        <v>208.8</v>
      </c>
    </row>
    <row r="9" spans="1:12" outlineLevel="2" x14ac:dyDescent="0.3">
      <c r="A9" s="2">
        <v>96640</v>
      </c>
      <c r="B9" s="2">
        <v>102</v>
      </c>
      <c r="C9" s="3">
        <v>1043</v>
      </c>
      <c r="D9" s="3" t="s">
        <v>199</v>
      </c>
      <c r="E9" s="3" t="s">
        <v>57</v>
      </c>
      <c r="F9" s="3" t="s">
        <v>239</v>
      </c>
      <c r="G9" s="3" t="s">
        <v>219</v>
      </c>
      <c r="H9" s="3" t="s">
        <v>189</v>
      </c>
      <c r="I9" s="6">
        <v>0.38140000000000002</v>
      </c>
      <c r="J9" s="7">
        <v>1.45</v>
      </c>
      <c r="K9" s="9">
        <v>576</v>
      </c>
      <c r="L9" s="15">
        <v>835.2</v>
      </c>
    </row>
    <row r="10" spans="1:12" outlineLevel="2" x14ac:dyDescent="0.3">
      <c r="A10" s="2">
        <v>96640</v>
      </c>
      <c r="B10" s="2">
        <v>102</v>
      </c>
      <c r="C10" s="3">
        <v>1043</v>
      </c>
      <c r="D10" s="3" t="s">
        <v>199</v>
      </c>
      <c r="E10" s="3" t="s">
        <v>80</v>
      </c>
      <c r="F10" s="3" t="s">
        <v>248</v>
      </c>
      <c r="G10" s="3" t="s">
        <v>219</v>
      </c>
      <c r="H10" s="3" t="s">
        <v>189</v>
      </c>
      <c r="I10" s="6">
        <v>0.31</v>
      </c>
      <c r="J10" s="7">
        <v>1.8</v>
      </c>
      <c r="K10" s="9">
        <v>432</v>
      </c>
      <c r="L10" s="15">
        <v>777.6</v>
      </c>
    </row>
    <row r="11" spans="1:12" outlineLevel="2" x14ac:dyDescent="0.3">
      <c r="A11" s="2">
        <v>96630</v>
      </c>
      <c r="B11" s="2">
        <v>102</v>
      </c>
      <c r="C11" s="3">
        <v>1043</v>
      </c>
      <c r="D11" s="3" t="s">
        <v>199</v>
      </c>
      <c r="E11" s="3" t="s">
        <v>81</v>
      </c>
      <c r="F11" s="3" t="s">
        <v>249</v>
      </c>
      <c r="G11" s="3" t="s">
        <v>219</v>
      </c>
      <c r="H11" s="3" t="s">
        <v>189</v>
      </c>
      <c r="I11" s="6">
        <v>0.40810000000000002</v>
      </c>
      <c r="J11" s="7">
        <v>2</v>
      </c>
      <c r="K11" s="9">
        <v>5376</v>
      </c>
      <c r="L11" s="15">
        <v>10752</v>
      </c>
    </row>
    <row r="12" spans="1:12" outlineLevel="2" x14ac:dyDescent="0.3">
      <c r="A12" s="2">
        <v>96640</v>
      </c>
      <c r="B12" s="2">
        <v>102</v>
      </c>
      <c r="C12" s="3">
        <v>1043</v>
      </c>
      <c r="D12" s="3" t="s">
        <v>199</v>
      </c>
      <c r="E12" s="3" t="s">
        <v>81</v>
      </c>
      <c r="F12" s="3" t="s">
        <v>249</v>
      </c>
      <c r="G12" s="3" t="s">
        <v>219</v>
      </c>
      <c r="H12" s="3" t="s">
        <v>189</v>
      </c>
      <c r="I12" s="6">
        <v>0.40810000000000002</v>
      </c>
      <c r="J12" s="7">
        <v>2</v>
      </c>
      <c r="K12" s="9">
        <v>912</v>
      </c>
      <c r="L12" s="15">
        <v>1824</v>
      </c>
    </row>
    <row r="13" spans="1:12" outlineLevel="2" x14ac:dyDescent="0.3">
      <c r="A13" s="2">
        <v>96640</v>
      </c>
      <c r="B13" s="2">
        <v>102</v>
      </c>
      <c r="C13" s="3">
        <v>1043</v>
      </c>
      <c r="D13" s="3" t="s">
        <v>199</v>
      </c>
      <c r="E13" s="3" t="s">
        <v>97</v>
      </c>
      <c r="F13" s="3" t="s">
        <v>236</v>
      </c>
      <c r="G13" s="3" t="s">
        <v>219</v>
      </c>
      <c r="H13" s="3" t="s">
        <v>189</v>
      </c>
      <c r="I13" s="6">
        <v>0.9</v>
      </c>
      <c r="J13" s="7">
        <v>3.5</v>
      </c>
      <c r="K13" s="9">
        <v>2688</v>
      </c>
      <c r="L13" s="15">
        <v>9408</v>
      </c>
    </row>
    <row r="14" spans="1:12" outlineLevel="2" x14ac:dyDescent="0.3">
      <c r="A14" s="2">
        <v>96640</v>
      </c>
      <c r="B14" s="2">
        <v>102</v>
      </c>
      <c r="C14" s="3">
        <v>1043</v>
      </c>
      <c r="D14" s="3" t="s">
        <v>199</v>
      </c>
      <c r="E14" s="3" t="s">
        <v>98</v>
      </c>
      <c r="F14" s="3" t="s">
        <v>237</v>
      </c>
      <c r="G14" s="3" t="s">
        <v>219</v>
      </c>
      <c r="H14" s="3" t="s">
        <v>189</v>
      </c>
      <c r="I14" s="6">
        <v>1.2</v>
      </c>
      <c r="J14" s="7">
        <v>4.05</v>
      </c>
      <c r="K14" s="9">
        <v>4944</v>
      </c>
      <c r="L14" s="15">
        <v>20023.2</v>
      </c>
    </row>
    <row r="15" spans="1:12" outlineLevel="2" x14ac:dyDescent="0.3">
      <c r="A15" s="2">
        <v>96630</v>
      </c>
      <c r="B15" s="2">
        <v>102</v>
      </c>
      <c r="C15" s="3">
        <v>1046</v>
      </c>
      <c r="D15" s="3" t="s">
        <v>220</v>
      </c>
      <c r="E15" s="3" t="s">
        <v>106</v>
      </c>
      <c r="F15" s="3" t="s">
        <v>241</v>
      </c>
      <c r="G15" s="3" t="s">
        <v>219</v>
      </c>
      <c r="H15" s="3" t="s">
        <v>189</v>
      </c>
      <c r="I15" s="6">
        <v>0.6</v>
      </c>
      <c r="J15" s="7">
        <v>2</v>
      </c>
      <c r="K15" s="9">
        <v>11100</v>
      </c>
      <c r="L15" s="15">
        <v>22200</v>
      </c>
    </row>
    <row r="16" spans="1:12" outlineLevel="2" x14ac:dyDescent="0.3">
      <c r="A16" s="2">
        <v>96640</v>
      </c>
      <c r="B16" s="2">
        <v>102</v>
      </c>
      <c r="C16" s="3">
        <v>1046</v>
      </c>
      <c r="D16" s="3" t="s">
        <v>220</v>
      </c>
      <c r="E16" s="3" t="s">
        <v>106</v>
      </c>
      <c r="F16" s="3" t="s">
        <v>241</v>
      </c>
      <c r="G16" s="3" t="s">
        <v>219</v>
      </c>
      <c r="H16" s="3" t="s">
        <v>189</v>
      </c>
      <c r="I16" s="6">
        <v>0.6</v>
      </c>
      <c r="J16" s="7">
        <v>2</v>
      </c>
      <c r="K16" s="9">
        <v>31860</v>
      </c>
      <c r="L16" s="15">
        <v>63720</v>
      </c>
    </row>
    <row r="17" spans="1:12" outlineLevel="2" x14ac:dyDescent="0.3">
      <c r="A17" s="2">
        <v>96630</v>
      </c>
      <c r="B17" s="2">
        <v>102</v>
      </c>
      <c r="C17" s="3">
        <v>1047</v>
      </c>
      <c r="D17" s="3" t="s">
        <v>217</v>
      </c>
      <c r="E17" s="3" t="s">
        <v>33</v>
      </c>
      <c r="F17" s="3" t="s">
        <v>240</v>
      </c>
      <c r="G17" s="3" t="s">
        <v>219</v>
      </c>
      <c r="H17" s="3" t="s">
        <v>189</v>
      </c>
      <c r="I17" s="6">
        <v>0.42</v>
      </c>
      <c r="J17" s="7">
        <v>0.9</v>
      </c>
      <c r="K17" s="9">
        <v>11592</v>
      </c>
      <c r="L17" s="15">
        <v>10432.799999999999</v>
      </c>
    </row>
    <row r="18" spans="1:12" outlineLevel="2" x14ac:dyDescent="0.3">
      <c r="A18" s="2">
        <v>96640</v>
      </c>
      <c r="B18" s="2">
        <v>102</v>
      </c>
      <c r="C18" s="3">
        <v>1047</v>
      </c>
      <c r="D18" s="3" t="s">
        <v>217</v>
      </c>
      <c r="E18" s="3" t="s">
        <v>33</v>
      </c>
      <c r="F18" s="3" t="s">
        <v>240</v>
      </c>
      <c r="G18" s="3" t="s">
        <v>219</v>
      </c>
      <c r="H18" s="3" t="s">
        <v>189</v>
      </c>
      <c r="I18" s="6">
        <v>0.42</v>
      </c>
      <c r="J18" s="7">
        <v>0.9</v>
      </c>
      <c r="K18" s="9">
        <v>1224</v>
      </c>
      <c r="L18" s="15">
        <v>1101.5999999999999</v>
      </c>
    </row>
    <row r="19" spans="1:12" outlineLevel="2" x14ac:dyDescent="0.3">
      <c r="A19" s="2">
        <v>96630</v>
      </c>
      <c r="B19" s="2">
        <v>102</v>
      </c>
      <c r="C19" s="3">
        <v>1047</v>
      </c>
      <c r="D19" s="3" t="s">
        <v>217</v>
      </c>
      <c r="E19" s="3" t="s">
        <v>85</v>
      </c>
      <c r="F19" s="3" t="s">
        <v>246</v>
      </c>
      <c r="G19" s="3" t="s">
        <v>219</v>
      </c>
      <c r="H19" s="3" t="s">
        <v>189</v>
      </c>
      <c r="I19" s="6">
        <v>0.57999999999999996</v>
      </c>
      <c r="J19" s="7">
        <v>3</v>
      </c>
      <c r="K19" s="9">
        <v>4104</v>
      </c>
      <c r="L19" s="15">
        <v>12312</v>
      </c>
    </row>
    <row r="20" spans="1:12" outlineLevel="2" x14ac:dyDescent="0.3">
      <c r="A20" s="2">
        <v>96640</v>
      </c>
      <c r="B20" s="2">
        <v>102</v>
      </c>
      <c r="C20" s="3">
        <v>1047</v>
      </c>
      <c r="D20" s="3" t="s">
        <v>217</v>
      </c>
      <c r="E20" s="3" t="s">
        <v>85</v>
      </c>
      <c r="F20" s="3" t="s">
        <v>246</v>
      </c>
      <c r="G20" s="3" t="s">
        <v>219</v>
      </c>
      <c r="H20" s="3" t="s">
        <v>189</v>
      </c>
      <c r="I20" s="6">
        <v>0.57999999999999996</v>
      </c>
      <c r="J20" s="7">
        <v>3</v>
      </c>
      <c r="K20" s="9">
        <v>3816</v>
      </c>
      <c r="L20" s="15">
        <v>11448</v>
      </c>
    </row>
    <row r="21" spans="1:12" outlineLevel="2" x14ac:dyDescent="0.3">
      <c r="A21" s="2">
        <v>96630</v>
      </c>
      <c r="B21" s="2">
        <v>102</v>
      </c>
      <c r="C21" s="3">
        <v>1047</v>
      </c>
      <c r="D21" s="3" t="s">
        <v>217</v>
      </c>
      <c r="E21" s="3" t="s">
        <v>105</v>
      </c>
      <c r="F21" s="3" t="s">
        <v>243</v>
      </c>
      <c r="G21" s="3" t="s">
        <v>219</v>
      </c>
      <c r="H21" s="3" t="s">
        <v>189</v>
      </c>
      <c r="I21" s="6">
        <v>1.5</v>
      </c>
      <c r="J21" s="7">
        <v>4.05</v>
      </c>
      <c r="K21" s="9">
        <v>72</v>
      </c>
      <c r="L21" s="15">
        <v>291.60000000000002</v>
      </c>
    </row>
    <row r="22" spans="1:12" outlineLevel="2" x14ac:dyDescent="0.3">
      <c r="A22" s="2">
        <v>96640</v>
      </c>
      <c r="B22" s="2">
        <v>102</v>
      </c>
      <c r="C22" s="3">
        <v>1047</v>
      </c>
      <c r="D22" s="3" t="s">
        <v>217</v>
      </c>
      <c r="E22" s="3" t="s">
        <v>105</v>
      </c>
      <c r="F22" s="3" t="s">
        <v>243</v>
      </c>
      <c r="G22" s="3" t="s">
        <v>219</v>
      </c>
      <c r="H22" s="3" t="s">
        <v>189</v>
      </c>
      <c r="I22" s="6">
        <v>1.5</v>
      </c>
      <c r="J22" s="7">
        <v>4.05</v>
      </c>
      <c r="K22" s="9">
        <v>5136</v>
      </c>
      <c r="L22" s="15">
        <v>20800.8</v>
      </c>
    </row>
    <row r="23" spans="1:12" outlineLevel="1" x14ac:dyDescent="0.3">
      <c r="A23" s="17"/>
      <c r="B23" s="17" t="s">
        <v>259</v>
      </c>
      <c r="C23" s="18"/>
      <c r="D23" s="18"/>
      <c r="E23" s="18"/>
      <c r="F23" s="18"/>
      <c r="G23" s="18"/>
      <c r="H23" s="18"/>
      <c r="I23" s="19"/>
      <c r="J23" s="20"/>
      <c r="K23" s="21">
        <f>SUBTOTAL(9,K2:K22)</f>
        <v>200976</v>
      </c>
      <c r="L23" s="22">
        <f>SUBTOTAL(9,L2:L22)</f>
        <v>295424.39999999997</v>
      </c>
    </row>
    <row r="24" spans="1:12" outlineLevel="2" x14ac:dyDescent="0.3">
      <c r="A24" s="2">
        <v>96630</v>
      </c>
      <c r="B24" s="2">
        <v>110</v>
      </c>
      <c r="C24" s="3">
        <v>1136</v>
      </c>
      <c r="D24" s="3" t="s">
        <v>252</v>
      </c>
      <c r="E24" s="3" t="s">
        <v>2</v>
      </c>
      <c r="F24" s="3" t="s">
        <v>234</v>
      </c>
      <c r="G24" s="3" t="s">
        <v>219</v>
      </c>
      <c r="H24" s="3" t="s">
        <v>0</v>
      </c>
      <c r="I24" s="6">
        <v>3</v>
      </c>
      <c r="J24" s="7">
        <v>6</v>
      </c>
      <c r="K24" s="9">
        <v>138</v>
      </c>
      <c r="L24" s="15">
        <v>828</v>
      </c>
    </row>
    <row r="25" spans="1:12" outlineLevel="1" x14ac:dyDescent="0.3">
      <c r="A25" s="2"/>
      <c r="B25" s="16" t="s">
        <v>260</v>
      </c>
      <c r="C25" s="3"/>
      <c r="D25" s="3"/>
      <c r="E25" s="3"/>
      <c r="F25" s="3"/>
      <c r="G25" s="3"/>
      <c r="H25" s="3"/>
      <c r="I25" s="6"/>
      <c r="J25" s="7"/>
      <c r="K25" s="9">
        <f>SUBTOTAL(9,K24:K24)</f>
        <v>138</v>
      </c>
      <c r="L25" s="15">
        <f>SUBTOTAL(9,L24:L24)</f>
        <v>828</v>
      </c>
    </row>
    <row r="26" spans="1:12" outlineLevel="2" x14ac:dyDescent="0.3">
      <c r="A26" s="2">
        <v>96630</v>
      </c>
      <c r="B26" s="2">
        <v>140</v>
      </c>
      <c r="C26" s="3">
        <v>1401</v>
      </c>
      <c r="D26" s="3" t="s">
        <v>182</v>
      </c>
      <c r="E26" s="3" t="s">
        <v>4</v>
      </c>
      <c r="F26" s="3" t="s">
        <v>129</v>
      </c>
      <c r="G26" s="3" t="s">
        <v>219</v>
      </c>
      <c r="H26" s="3" t="s">
        <v>189</v>
      </c>
      <c r="I26" s="6">
        <v>1</v>
      </c>
      <c r="J26" s="7">
        <v>0.9</v>
      </c>
      <c r="K26" s="9">
        <v>1296</v>
      </c>
      <c r="L26" s="15">
        <v>1166.4000000000001</v>
      </c>
    </row>
    <row r="27" spans="1:12" outlineLevel="2" x14ac:dyDescent="0.3">
      <c r="A27" s="2">
        <v>96640</v>
      </c>
      <c r="B27" s="2">
        <v>140</v>
      </c>
      <c r="C27" s="3">
        <v>1401</v>
      </c>
      <c r="D27" s="3" t="s">
        <v>182</v>
      </c>
      <c r="E27" s="3" t="s">
        <v>4</v>
      </c>
      <c r="F27" s="3" t="s">
        <v>129</v>
      </c>
      <c r="G27" s="3" t="s">
        <v>219</v>
      </c>
      <c r="H27" s="3" t="s">
        <v>189</v>
      </c>
      <c r="I27" s="6">
        <v>1</v>
      </c>
      <c r="J27" s="7">
        <v>0.9</v>
      </c>
      <c r="K27" s="9">
        <v>12240</v>
      </c>
      <c r="L27" s="15">
        <v>11016</v>
      </c>
    </row>
    <row r="28" spans="1:12" outlineLevel="2" x14ac:dyDescent="0.3">
      <c r="A28" s="2">
        <v>96630</v>
      </c>
      <c r="B28" s="2">
        <v>140</v>
      </c>
      <c r="C28" s="3">
        <v>1401</v>
      </c>
      <c r="D28" s="3" t="s">
        <v>182</v>
      </c>
      <c r="E28" s="3" t="s">
        <v>5</v>
      </c>
      <c r="F28" s="3" t="s">
        <v>128</v>
      </c>
      <c r="G28" s="3" t="s">
        <v>219</v>
      </c>
      <c r="H28" s="3" t="s">
        <v>189</v>
      </c>
      <c r="I28" s="6">
        <v>1</v>
      </c>
      <c r="J28" s="7">
        <v>0.9</v>
      </c>
      <c r="K28" s="9">
        <v>6624</v>
      </c>
      <c r="L28" s="15">
        <v>5961.6</v>
      </c>
    </row>
    <row r="29" spans="1:12" outlineLevel="2" x14ac:dyDescent="0.3">
      <c r="A29" s="2">
        <v>96640</v>
      </c>
      <c r="B29" s="2">
        <v>140</v>
      </c>
      <c r="C29" s="3">
        <v>1401</v>
      </c>
      <c r="D29" s="3" t="s">
        <v>182</v>
      </c>
      <c r="E29" s="3" t="s">
        <v>5</v>
      </c>
      <c r="F29" s="3" t="s">
        <v>128</v>
      </c>
      <c r="G29" s="3" t="s">
        <v>219</v>
      </c>
      <c r="H29" s="3" t="s">
        <v>189</v>
      </c>
      <c r="I29" s="6">
        <v>1</v>
      </c>
      <c r="J29" s="7">
        <v>0.9</v>
      </c>
      <c r="K29" s="9">
        <v>7344</v>
      </c>
      <c r="L29" s="15">
        <v>6609.6</v>
      </c>
    </row>
    <row r="30" spans="1:12" outlineLevel="2" x14ac:dyDescent="0.3">
      <c r="A30" s="2">
        <v>96630</v>
      </c>
      <c r="B30" s="2">
        <v>140</v>
      </c>
      <c r="C30" s="3">
        <v>1401</v>
      </c>
      <c r="D30" s="3" t="s">
        <v>182</v>
      </c>
      <c r="E30" s="3" t="s">
        <v>6</v>
      </c>
      <c r="F30" s="3" t="s">
        <v>120</v>
      </c>
      <c r="G30" s="3" t="s">
        <v>219</v>
      </c>
      <c r="H30" s="3" t="s">
        <v>189</v>
      </c>
      <c r="I30" s="6">
        <v>1</v>
      </c>
      <c r="J30" s="7">
        <v>0.9</v>
      </c>
      <c r="K30" s="9">
        <v>720</v>
      </c>
      <c r="L30" s="15">
        <v>648</v>
      </c>
    </row>
    <row r="31" spans="1:12" outlineLevel="2" x14ac:dyDescent="0.3">
      <c r="A31" s="2">
        <v>96630</v>
      </c>
      <c r="B31" s="2">
        <v>140</v>
      </c>
      <c r="C31" s="3">
        <v>1401</v>
      </c>
      <c r="D31" s="3" t="s">
        <v>182</v>
      </c>
      <c r="E31" s="3" t="s">
        <v>7</v>
      </c>
      <c r="F31" s="3" t="s">
        <v>121</v>
      </c>
      <c r="G31" s="3" t="s">
        <v>219</v>
      </c>
      <c r="H31" s="3" t="s">
        <v>189</v>
      </c>
      <c r="I31" s="6">
        <v>1</v>
      </c>
      <c r="J31" s="7">
        <v>0.9</v>
      </c>
      <c r="K31" s="9">
        <v>576</v>
      </c>
      <c r="L31" s="15">
        <v>518.4</v>
      </c>
    </row>
    <row r="32" spans="1:12" outlineLevel="2" x14ac:dyDescent="0.3">
      <c r="A32" s="2">
        <v>96630</v>
      </c>
      <c r="B32" s="2">
        <v>140</v>
      </c>
      <c r="C32" s="3">
        <v>1401</v>
      </c>
      <c r="D32" s="3" t="s">
        <v>182</v>
      </c>
      <c r="E32" s="3" t="s">
        <v>8</v>
      </c>
      <c r="F32" s="3" t="s">
        <v>130</v>
      </c>
      <c r="G32" s="3" t="s">
        <v>219</v>
      </c>
      <c r="H32" s="3" t="s">
        <v>189</v>
      </c>
      <c r="I32" s="6">
        <v>0.5</v>
      </c>
      <c r="J32" s="7">
        <v>3.15</v>
      </c>
      <c r="K32" s="9">
        <v>1728</v>
      </c>
      <c r="L32" s="15">
        <v>5443.2</v>
      </c>
    </row>
    <row r="33" spans="1:12" outlineLevel="2" x14ac:dyDescent="0.3">
      <c r="A33" s="2">
        <v>96630</v>
      </c>
      <c r="B33" s="2">
        <v>140</v>
      </c>
      <c r="C33" s="3">
        <v>1401</v>
      </c>
      <c r="D33" s="3" t="s">
        <v>182</v>
      </c>
      <c r="E33" s="3" t="s">
        <v>10</v>
      </c>
      <c r="F33" s="3" t="s">
        <v>122</v>
      </c>
      <c r="G33" s="3" t="s">
        <v>219</v>
      </c>
      <c r="H33" s="3" t="s">
        <v>189</v>
      </c>
      <c r="I33" s="6">
        <v>0.26100000000000001</v>
      </c>
      <c r="J33" s="7">
        <v>0.9</v>
      </c>
      <c r="K33" s="9">
        <v>-2880</v>
      </c>
      <c r="L33" s="15">
        <v>-2592</v>
      </c>
    </row>
    <row r="34" spans="1:12" outlineLevel="2" x14ac:dyDescent="0.3">
      <c r="A34" s="2">
        <v>96640</v>
      </c>
      <c r="B34" s="2">
        <v>140</v>
      </c>
      <c r="C34" s="3">
        <v>1401</v>
      </c>
      <c r="D34" s="3" t="s">
        <v>182</v>
      </c>
      <c r="E34" s="3" t="s">
        <v>10</v>
      </c>
      <c r="F34" s="3" t="s">
        <v>122</v>
      </c>
      <c r="G34" s="3" t="s">
        <v>219</v>
      </c>
      <c r="H34" s="3" t="s">
        <v>189</v>
      </c>
      <c r="I34" s="6">
        <v>0.26100000000000001</v>
      </c>
      <c r="J34" s="7">
        <v>0.9</v>
      </c>
      <c r="K34" s="9">
        <v>3168</v>
      </c>
      <c r="L34" s="15">
        <v>2851.2</v>
      </c>
    </row>
    <row r="35" spans="1:12" outlineLevel="2" x14ac:dyDescent="0.3">
      <c r="A35" s="2">
        <v>96630</v>
      </c>
      <c r="B35" s="2">
        <v>140</v>
      </c>
      <c r="C35" s="3">
        <v>1401</v>
      </c>
      <c r="D35" s="3" t="s">
        <v>182</v>
      </c>
      <c r="E35" s="3" t="s">
        <v>11</v>
      </c>
      <c r="F35" s="3" t="s">
        <v>123</v>
      </c>
      <c r="G35" s="3" t="s">
        <v>219</v>
      </c>
      <c r="H35" s="3" t="s">
        <v>189</v>
      </c>
      <c r="I35" s="6">
        <v>0.26100000000000001</v>
      </c>
      <c r="J35" s="7">
        <v>0.9</v>
      </c>
      <c r="K35" s="9">
        <v>28800</v>
      </c>
      <c r="L35" s="15">
        <v>25920</v>
      </c>
    </row>
    <row r="36" spans="1:12" outlineLevel="2" x14ac:dyDescent="0.3">
      <c r="A36" s="2">
        <v>96640</v>
      </c>
      <c r="B36" s="2">
        <v>140</v>
      </c>
      <c r="C36" s="3">
        <v>1401</v>
      </c>
      <c r="D36" s="3" t="s">
        <v>182</v>
      </c>
      <c r="E36" s="3" t="s">
        <v>11</v>
      </c>
      <c r="F36" s="3" t="s">
        <v>123</v>
      </c>
      <c r="G36" s="3" t="s">
        <v>219</v>
      </c>
      <c r="H36" s="3" t="s">
        <v>189</v>
      </c>
      <c r="I36" s="6">
        <v>0.26100000000000001</v>
      </c>
      <c r="J36" s="7">
        <v>0.9</v>
      </c>
      <c r="K36" s="9">
        <v>13104</v>
      </c>
      <c r="L36" s="15">
        <v>11793.6</v>
      </c>
    </row>
    <row r="37" spans="1:12" outlineLevel="2" x14ac:dyDescent="0.3">
      <c r="A37" s="2">
        <v>96640</v>
      </c>
      <c r="B37" s="2">
        <v>140</v>
      </c>
      <c r="C37" s="3">
        <v>1401</v>
      </c>
      <c r="D37" s="3" t="s">
        <v>182</v>
      </c>
      <c r="E37" s="3" t="s">
        <v>12</v>
      </c>
      <c r="F37" s="3" t="s">
        <v>126</v>
      </c>
      <c r="G37" s="3" t="s">
        <v>219</v>
      </c>
      <c r="H37" s="3" t="s">
        <v>189</v>
      </c>
      <c r="I37" s="6">
        <v>0.26100000000000001</v>
      </c>
      <c r="J37" s="7">
        <v>0.9</v>
      </c>
      <c r="K37" s="9">
        <v>576</v>
      </c>
      <c r="L37" s="15">
        <v>518.4</v>
      </c>
    </row>
    <row r="38" spans="1:12" outlineLevel="2" x14ac:dyDescent="0.3">
      <c r="A38" s="2">
        <v>96640</v>
      </c>
      <c r="B38" s="2">
        <v>140</v>
      </c>
      <c r="C38" s="3">
        <v>1401</v>
      </c>
      <c r="D38" s="3" t="s">
        <v>182</v>
      </c>
      <c r="E38" s="3" t="s">
        <v>13</v>
      </c>
      <c r="F38" s="3" t="s">
        <v>125</v>
      </c>
      <c r="G38" s="3" t="s">
        <v>219</v>
      </c>
      <c r="H38" s="3" t="s">
        <v>189</v>
      </c>
      <c r="I38" s="6">
        <v>0.26100000000000001</v>
      </c>
      <c r="J38" s="7">
        <v>0.9</v>
      </c>
      <c r="K38" s="9">
        <v>432</v>
      </c>
      <c r="L38" s="15">
        <v>388.8</v>
      </c>
    </row>
    <row r="39" spans="1:12" outlineLevel="2" x14ac:dyDescent="0.3">
      <c r="A39" s="2">
        <v>96630</v>
      </c>
      <c r="B39" s="2">
        <v>140</v>
      </c>
      <c r="C39" s="3">
        <v>1401</v>
      </c>
      <c r="D39" s="3" t="s">
        <v>182</v>
      </c>
      <c r="E39" s="3" t="s">
        <v>14</v>
      </c>
      <c r="F39" s="3" t="s">
        <v>124</v>
      </c>
      <c r="G39" s="3" t="s">
        <v>219</v>
      </c>
      <c r="H39" s="3" t="s">
        <v>189</v>
      </c>
      <c r="I39" s="6">
        <v>0.26100000000000001</v>
      </c>
      <c r="J39" s="7">
        <v>0.9</v>
      </c>
      <c r="K39" s="9">
        <v>16848</v>
      </c>
      <c r="L39" s="15">
        <v>15163.2</v>
      </c>
    </row>
    <row r="40" spans="1:12" outlineLevel="2" x14ac:dyDescent="0.3">
      <c r="A40" s="2">
        <v>96630</v>
      </c>
      <c r="B40" s="2">
        <v>140</v>
      </c>
      <c r="C40" s="3">
        <v>1401</v>
      </c>
      <c r="D40" s="3" t="s">
        <v>182</v>
      </c>
      <c r="E40" s="3" t="s">
        <v>18</v>
      </c>
      <c r="F40" s="3" t="s">
        <v>118</v>
      </c>
      <c r="G40" s="3" t="s">
        <v>219</v>
      </c>
      <c r="H40" s="3" t="s">
        <v>189</v>
      </c>
      <c r="I40" s="6">
        <v>1</v>
      </c>
      <c r="J40" s="7">
        <v>3.6</v>
      </c>
      <c r="K40" s="9">
        <v>72</v>
      </c>
      <c r="L40" s="15">
        <v>259.2</v>
      </c>
    </row>
    <row r="41" spans="1:12" outlineLevel="2" x14ac:dyDescent="0.3">
      <c r="A41" s="2">
        <v>96640</v>
      </c>
      <c r="B41" s="2">
        <v>140</v>
      </c>
      <c r="C41" s="3">
        <v>1401</v>
      </c>
      <c r="D41" s="3" t="s">
        <v>182</v>
      </c>
      <c r="E41" s="3" t="s">
        <v>18</v>
      </c>
      <c r="F41" s="3" t="s">
        <v>118</v>
      </c>
      <c r="G41" s="3" t="s">
        <v>219</v>
      </c>
      <c r="H41" s="3" t="s">
        <v>189</v>
      </c>
      <c r="I41" s="6">
        <v>1</v>
      </c>
      <c r="J41" s="7">
        <v>3.6</v>
      </c>
      <c r="K41" s="9">
        <v>1440</v>
      </c>
      <c r="L41" s="15">
        <v>5184</v>
      </c>
    </row>
    <row r="42" spans="1:12" outlineLevel="2" x14ac:dyDescent="0.3">
      <c r="A42" s="2">
        <v>96630</v>
      </c>
      <c r="B42" s="2">
        <v>140</v>
      </c>
      <c r="C42" s="3">
        <v>1401</v>
      </c>
      <c r="D42" s="3" t="s">
        <v>182</v>
      </c>
      <c r="E42" s="3" t="s">
        <v>27</v>
      </c>
      <c r="F42" s="3" t="s">
        <v>145</v>
      </c>
      <c r="G42" s="3" t="s">
        <v>219</v>
      </c>
      <c r="H42" s="3" t="s">
        <v>189</v>
      </c>
      <c r="I42" s="6">
        <v>0.45540000000000003</v>
      </c>
      <c r="J42" s="7">
        <v>0.9</v>
      </c>
      <c r="K42" s="9">
        <v>480</v>
      </c>
      <c r="L42" s="15">
        <v>432</v>
      </c>
    </row>
    <row r="43" spans="1:12" outlineLevel="2" x14ac:dyDescent="0.3">
      <c r="A43" s="2">
        <v>96640</v>
      </c>
      <c r="B43" s="2">
        <v>140</v>
      </c>
      <c r="C43" s="3">
        <v>1401</v>
      </c>
      <c r="D43" s="3" t="s">
        <v>182</v>
      </c>
      <c r="E43" s="3" t="s">
        <v>27</v>
      </c>
      <c r="F43" s="3" t="s">
        <v>145</v>
      </c>
      <c r="G43" s="3" t="s">
        <v>219</v>
      </c>
      <c r="H43" s="3" t="s">
        <v>189</v>
      </c>
      <c r="I43" s="6">
        <v>0.45540000000000003</v>
      </c>
      <c r="J43" s="7">
        <v>0.9</v>
      </c>
      <c r="K43" s="9">
        <v>2736</v>
      </c>
      <c r="L43" s="15">
        <v>2462.4</v>
      </c>
    </row>
    <row r="44" spans="1:12" outlineLevel="2" x14ac:dyDescent="0.3">
      <c r="A44" s="2">
        <v>96640</v>
      </c>
      <c r="B44" s="2">
        <v>140</v>
      </c>
      <c r="C44" s="3">
        <v>1401</v>
      </c>
      <c r="D44" s="3" t="s">
        <v>182</v>
      </c>
      <c r="E44" s="3" t="s">
        <v>28</v>
      </c>
      <c r="F44" s="3" t="s">
        <v>142</v>
      </c>
      <c r="G44" s="3" t="s">
        <v>219</v>
      </c>
      <c r="H44" s="3" t="s">
        <v>189</v>
      </c>
      <c r="I44" s="6">
        <v>0.4</v>
      </c>
      <c r="J44" s="7">
        <v>0.9</v>
      </c>
      <c r="K44" s="9">
        <v>432</v>
      </c>
      <c r="L44" s="15">
        <v>388.8</v>
      </c>
    </row>
    <row r="45" spans="1:12" outlineLevel="2" x14ac:dyDescent="0.3">
      <c r="A45" s="2">
        <v>96640</v>
      </c>
      <c r="B45" s="2">
        <v>140</v>
      </c>
      <c r="C45" s="3">
        <v>1401</v>
      </c>
      <c r="D45" s="3" t="s">
        <v>182</v>
      </c>
      <c r="E45" s="3" t="s">
        <v>29</v>
      </c>
      <c r="F45" s="3" t="s">
        <v>166</v>
      </c>
      <c r="G45" s="3" t="s">
        <v>219</v>
      </c>
      <c r="H45" s="3" t="s">
        <v>189</v>
      </c>
      <c r="I45" s="6">
        <v>0.4</v>
      </c>
      <c r="J45" s="7">
        <v>0.9</v>
      </c>
      <c r="K45" s="9">
        <v>-720</v>
      </c>
      <c r="L45" s="15">
        <v>-648</v>
      </c>
    </row>
    <row r="46" spans="1:12" outlineLevel="2" x14ac:dyDescent="0.3">
      <c r="A46" s="2">
        <v>96630</v>
      </c>
      <c r="B46" s="2">
        <v>140</v>
      </c>
      <c r="C46" s="3">
        <v>1401</v>
      </c>
      <c r="D46" s="3" t="s">
        <v>182</v>
      </c>
      <c r="E46" s="3" t="s">
        <v>38</v>
      </c>
      <c r="F46" s="3" t="s">
        <v>115</v>
      </c>
      <c r="G46" s="3" t="s">
        <v>219</v>
      </c>
      <c r="H46" s="3" t="s">
        <v>189</v>
      </c>
      <c r="I46" s="6">
        <v>0.8</v>
      </c>
      <c r="J46" s="7">
        <v>2.7</v>
      </c>
      <c r="K46" s="9">
        <v>-1893</v>
      </c>
      <c r="L46" s="15">
        <v>-5111.1000000000004</v>
      </c>
    </row>
    <row r="47" spans="1:12" outlineLevel="2" x14ac:dyDescent="0.3">
      <c r="A47" s="2">
        <v>96640</v>
      </c>
      <c r="B47" s="2">
        <v>140</v>
      </c>
      <c r="C47" s="3">
        <v>1401</v>
      </c>
      <c r="D47" s="3" t="s">
        <v>182</v>
      </c>
      <c r="E47" s="3" t="s">
        <v>38</v>
      </c>
      <c r="F47" s="3" t="s">
        <v>115</v>
      </c>
      <c r="G47" s="3" t="s">
        <v>219</v>
      </c>
      <c r="H47" s="3" t="s">
        <v>189</v>
      </c>
      <c r="I47" s="6">
        <v>0.8</v>
      </c>
      <c r="J47" s="7">
        <v>2.7</v>
      </c>
      <c r="K47" s="9">
        <v>9144</v>
      </c>
      <c r="L47" s="15">
        <v>24688.799999999999</v>
      </c>
    </row>
    <row r="48" spans="1:12" outlineLevel="2" x14ac:dyDescent="0.3">
      <c r="A48" s="2">
        <v>96630</v>
      </c>
      <c r="B48" s="2">
        <v>140</v>
      </c>
      <c r="C48" s="3">
        <v>1401</v>
      </c>
      <c r="D48" s="3" t="s">
        <v>182</v>
      </c>
      <c r="E48" s="3" t="s">
        <v>39</v>
      </c>
      <c r="F48" s="3" t="s">
        <v>127</v>
      </c>
      <c r="G48" s="3" t="s">
        <v>219</v>
      </c>
      <c r="H48" s="3" t="s">
        <v>189</v>
      </c>
      <c r="I48" s="6">
        <v>1.2</v>
      </c>
      <c r="J48" s="7">
        <v>3.15</v>
      </c>
      <c r="K48" s="9">
        <v>10584</v>
      </c>
      <c r="L48" s="15">
        <v>33339.599999999999</v>
      </c>
    </row>
    <row r="49" spans="1:12" outlineLevel="2" x14ac:dyDescent="0.3">
      <c r="A49" s="2">
        <v>96640</v>
      </c>
      <c r="B49" s="2">
        <v>140</v>
      </c>
      <c r="C49" s="3">
        <v>1401</v>
      </c>
      <c r="D49" s="3" t="s">
        <v>182</v>
      </c>
      <c r="E49" s="3" t="s">
        <v>40</v>
      </c>
      <c r="F49" s="3" t="s">
        <v>113</v>
      </c>
      <c r="G49" s="3" t="s">
        <v>219</v>
      </c>
      <c r="H49" s="3" t="s">
        <v>189</v>
      </c>
      <c r="I49" s="6">
        <v>0.8</v>
      </c>
      <c r="J49" s="7">
        <v>2.7</v>
      </c>
      <c r="K49" s="9">
        <v>12672</v>
      </c>
      <c r="L49" s="15">
        <v>34214.400000000001</v>
      </c>
    </row>
    <row r="50" spans="1:12" outlineLevel="2" x14ac:dyDescent="0.3">
      <c r="A50" s="2">
        <v>96630</v>
      </c>
      <c r="B50" s="2">
        <v>140</v>
      </c>
      <c r="C50" s="3">
        <v>1401</v>
      </c>
      <c r="D50" s="3" t="s">
        <v>182</v>
      </c>
      <c r="E50" s="3" t="s">
        <v>41</v>
      </c>
      <c r="F50" s="3" t="s">
        <v>112</v>
      </c>
      <c r="G50" s="3" t="s">
        <v>219</v>
      </c>
      <c r="H50" s="3" t="s">
        <v>189</v>
      </c>
      <c r="I50" s="6">
        <v>2.7</v>
      </c>
      <c r="J50" s="7">
        <v>7.65</v>
      </c>
      <c r="K50" s="9">
        <v>864</v>
      </c>
      <c r="L50" s="15">
        <v>6609.6</v>
      </c>
    </row>
    <row r="51" spans="1:12" outlineLevel="2" x14ac:dyDescent="0.3">
      <c r="A51" s="2">
        <v>96640</v>
      </c>
      <c r="B51" s="2">
        <v>140</v>
      </c>
      <c r="C51" s="3">
        <v>1401</v>
      </c>
      <c r="D51" s="3" t="s">
        <v>182</v>
      </c>
      <c r="E51" s="3" t="s">
        <v>41</v>
      </c>
      <c r="F51" s="3" t="s">
        <v>112</v>
      </c>
      <c r="G51" s="3" t="s">
        <v>219</v>
      </c>
      <c r="H51" s="3" t="s">
        <v>189</v>
      </c>
      <c r="I51" s="6">
        <v>2.7</v>
      </c>
      <c r="J51" s="7">
        <v>7.65</v>
      </c>
      <c r="K51" s="9">
        <v>768</v>
      </c>
      <c r="L51" s="15">
        <v>5875.2</v>
      </c>
    </row>
    <row r="52" spans="1:12" outlineLevel="2" x14ac:dyDescent="0.3">
      <c r="A52" s="2">
        <v>96640</v>
      </c>
      <c r="B52" s="2">
        <v>140</v>
      </c>
      <c r="C52" s="3">
        <v>1401</v>
      </c>
      <c r="D52" s="3" t="s">
        <v>182</v>
      </c>
      <c r="E52" s="3" t="s">
        <v>42</v>
      </c>
      <c r="F52" s="3" t="s">
        <v>117</v>
      </c>
      <c r="G52" s="3" t="s">
        <v>219</v>
      </c>
      <c r="H52" s="3" t="s">
        <v>189</v>
      </c>
      <c r="I52" s="6">
        <v>1</v>
      </c>
      <c r="J52" s="7">
        <v>3.15</v>
      </c>
      <c r="K52" s="9">
        <v>3888</v>
      </c>
      <c r="L52" s="15">
        <v>12247.2</v>
      </c>
    </row>
    <row r="53" spans="1:12" outlineLevel="2" x14ac:dyDescent="0.3">
      <c r="A53" s="2">
        <v>96630</v>
      </c>
      <c r="B53" s="2">
        <v>140</v>
      </c>
      <c r="C53" s="3">
        <v>1401</v>
      </c>
      <c r="D53" s="3" t="s">
        <v>182</v>
      </c>
      <c r="E53" s="3" t="s">
        <v>43</v>
      </c>
      <c r="F53" s="3" t="s">
        <v>116</v>
      </c>
      <c r="G53" s="3" t="s">
        <v>219</v>
      </c>
      <c r="H53" s="3" t="s">
        <v>189</v>
      </c>
      <c r="I53" s="6">
        <v>1</v>
      </c>
      <c r="J53" s="7">
        <v>3.15</v>
      </c>
      <c r="K53" s="9">
        <v>-648</v>
      </c>
      <c r="L53" s="15">
        <v>-2041.2</v>
      </c>
    </row>
    <row r="54" spans="1:12" outlineLevel="2" x14ac:dyDescent="0.3">
      <c r="A54" s="2">
        <v>96630</v>
      </c>
      <c r="B54" s="2">
        <v>140</v>
      </c>
      <c r="C54" s="3">
        <v>1401</v>
      </c>
      <c r="D54" s="3" t="s">
        <v>182</v>
      </c>
      <c r="E54" s="3" t="s">
        <v>45</v>
      </c>
      <c r="F54" s="3" t="s">
        <v>131</v>
      </c>
      <c r="G54" s="3" t="s">
        <v>219</v>
      </c>
      <c r="H54" s="3" t="s">
        <v>189</v>
      </c>
      <c r="I54" s="6">
        <v>0.8</v>
      </c>
      <c r="J54" s="7">
        <v>2.7</v>
      </c>
      <c r="K54" s="9">
        <v>10800</v>
      </c>
      <c r="L54" s="15">
        <v>29160</v>
      </c>
    </row>
    <row r="55" spans="1:12" outlineLevel="2" x14ac:dyDescent="0.3">
      <c r="A55" s="2">
        <v>96640</v>
      </c>
      <c r="B55" s="2">
        <v>140</v>
      </c>
      <c r="C55" s="3">
        <v>1401</v>
      </c>
      <c r="D55" s="3" t="s">
        <v>182</v>
      </c>
      <c r="E55" s="3" t="s">
        <v>45</v>
      </c>
      <c r="F55" s="3" t="s">
        <v>131</v>
      </c>
      <c r="G55" s="3" t="s">
        <v>219</v>
      </c>
      <c r="H55" s="3" t="s">
        <v>189</v>
      </c>
      <c r="I55" s="6">
        <v>0.8</v>
      </c>
      <c r="J55" s="7">
        <v>2.7</v>
      </c>
      <c r="K55" s="9">
        <v>31104</v>
      </c>
      <c r="L55" s="15">
        <v>83980.800000000003</v>
      </c>
    </row>
    <row r="56" spans="1:12" outlineLevel="2" x14ac:dyDescent="0.3">
      <c r="A56" s="2">
        <v>96630</v>
      </c>
      <c r="B56" s="2">
        <v>140</v>
      </c>
      <c r="C56" s="3">
        <v>1401</v>
      </c>
      <c r="D56" s="3" t="s">
        <v>182</v>
      </c>
      <c r="E56" s="3" t="s">
        <v>58</v>
      </c>
      <c r="F56" s="3" t="s">
        <v>148</v>
      </c>
      <c r="G56" s="3" t="s">
        <v>219</v>
      </c>
      <c r="H56" s="3" t="s">
        <v>189</v>
      </c>
      <c r="I56" s="6">
        <v>0.36459999999999998</v>
      </c>
      <c r="J56" s="7">
        <v>0.9</v>
      </c>
      <c r="K56" s="9">
        <v>4608</v>
      </c>
      <c r="L56" s="15">
        <v>4147.2</v>
      </c>
    </row>
    <row r="57" spans="1:12" outlineLevel="2" x14ac:dyDescent="0.3">
      <c r="A57" s="2">
        <v>96630</v>
      </c>
      <c r="B57" s="2">
        <v>140</v>
      </c>
      <c r="C57" s="3">
        <v>1401</v>
      </c>
      <c r="D57" s="3" t="s">
        <v>182</v>
      </c>
      <c r="E57" s="3" t="s">
        <v>59</v>
      </c>
      <c r="F57" s="3" t="s">
        <v>160</v>
      </c>
      <c r="G57" s="3" t="s">
        <v>219</v>
      </c>
      <c r="H57" s="3" t="s">
        <v>189</v>
      </c>
      <c r="I57" s="6">
        <v>0.26640000000000003</v>
      </c>
      <c r="J57" s="7">
        <v>0.9</v>
      </c>
      <c r="K57" s="9">
        <v>-2304</v>
      </c>
      <c r="L57" s="15">
        <v>-2073.6</v>
      </c>
    </row>
    <row r="58" spans="1:12" outlineLevel="2" x14ac:dyDescent="0.3">
      <c r="A58" s="2">
        <v>96630</v>
      </c>
      <c r="B58" s="2">
        <v>140</v>
      </c>
      <c r="C58" s="3">
        <v>1401</v>
      </c>
      <c r="D58" s="3" t="s">
        <v>182</v>
      </c>
      <c r="E58" s="3" t="s">
        <v>60</v>
      </c>
      <c r="F58" s="3" t="s">
        <v>158</v>
      </c>
      <c r="G58" s="3" t="s">
        <v>219</v>
      </c>
      <c r="H58" s="3" t="s">
        <v>189</v>
      </c>
      <c r="I58" s="6">
        <v>0.39279999999999998</v>
      </c>
      <c r="J58" s="7">
        <v>0.9</v>
      </c>
      <c r="K58" s="9">
        <v>-864</v>
      </c>
      <c r="L58" s="15">
        <v>-777.6</v>
      </c>
    </row>
    <row r="59" spans="1:12" outlineLevel="2" x14ac:dyDescent="0.3">
      <c r="A59" s="2">
        <v>96640</v>
      </c>
      <c r="B59" s="2">
        <v>140</v>
      </c>
      <c r="C59" s="3">
        <v>1401</v>
      </c>
      <c r="D59" s="3" t="s">
        <v>182</v>
      </c>
      <c r="E59" s="3" t="s">
        <v>60</v>
      </c>
      <c r="F59" s="3" t="s">
        <v>158</v>
      </c>
      <c r="G59" s="3" t="s">
        <v>219</v>
      </c>
      <c r="H59" s="3" t="s">
        <v>189</v>
      </c>
      <c r="I59" s="6">
        <v>0.39279999999999998</v>
      </c>
      <c r="J59" s="7">
        <v>0.9</v>
      </c>
      <c r="K59" s="9">
        <v>864</v>
      </c>
      <c r="L59" s="15">
        <v>777.6</v>
      </c>
    </row>
    <row r="60" spans="1:12" outlineLevel="2" x14ac:dyDescent="0.3">
      <c r="A60" s="2">
        <v>96640</v>
      </c>
      <c r="B60" s="2">
        <v>140</v>
      </c>
      <c r="C60" s="3">
        <v>1401</v>
      </c>
      <c r="D60" s="3" t="s">
        <v>182</v>
      </c>
      <c r="E60" s="3" t="s">
        <v>61</v>
      </c>
      <c r="F60" s="3" t="s">
        <v>152</v>
      </c>
      <c r="G60" s="3" t="s">
        <v>219</v>
      </c>
      <c r="H60" s="3" t="s">
        <v>189</v>
      </c>
      <c r="I60" s="6">
        <v>0.21970000000000001</v>
      </c>
      <c r="J60" s="7">
        <v>0.9</v>
      </c>
      <c r="K60" s="9">
        <v>2016</v>
      </c>
      <c r="L60" s="15">
        <v>1814.4</v>
      </c>
    </row>
    <row r="61" spans="1:12" outlineLevel="2" x14ac:dyDescent="0.3">
      <c r="A61" s="2">
        <v>96630</v>
      </c>
      <c r="B61" s="2">
        <v>140</v>
      </c>
      <c r="C61" s="3">
        <v>1401</v>
      </c>
      <c r="D61" s="3" t="s">
        <v>182</v>
      </c>
      <c r="E61" s="3" t="s">
        <v>62</v>
      </c>
      <c r="F61" s="3" t="s">
        <v>151</v>
      </c>
      <c r="G61" s="3" t="s">
        <v>219</v>
      </c>
      <c r="H61" s="3" t="s">
        <v>189</v>
      </c>
      <c r="I61" s="6">
        <v>0.21970000000000001</v>
      </c>
      <c r="J61" s="7">
        <v>0.9</v>
      </c>
      <c r="K61" s="9">
        <v>13248</v>
      </c>
      <c r="L61" s="15">
        <v>11923.2</v>
      </c>
    </row>
    <row r="62" spans="1:12" outlineLevel="2" x14ac:dyDescent="0.3">
      <c r="A62" s="2">
        <v>96640</v>
      </c>
      <c r="B62" s="2">
        <v>140</v>
      </c>
      <c r="C62" s="3">
        <v>1401</v>
      </c>
      <c r="D62" s="3" t="s">
        <v>182</v>
      </c>
      <c r="E62" s="3" t="s">
        <v>62</v>
      </c>
      <c r="F62" s="3" t="s">
        <v>151</v>
      </c>
      <c r="G62" s="3" t="s">
        <v>219</v>
      </c>
      <c r="H62" s="3" t="s">
        <v>189</v>
      </c>
      <c r="I62" s="6">
        <v>0.21970000000000001</v>
      </c>
      <c r="J62" s="7">
        <v>0.9</v>
      </c>
      <c r="K62" s="9">
        <v>2304</v>
      </c>
      <c r="L62" s="15">
        <v>2073.6</v>
      </c>
    </row>
    <row r="63" spans="1:12" outlineLevel="2" x14ac:dyDescent="0.3">
      <c r="A63" s="2">
        <v>96630</v>
      </c>
      <c r="B63" s="2">
        <v>140</v>
      </c>
      <c r="C63" s="3">
        <v>1401</v>
      </c>
      <c r="D63" s="3" t="s">
        <v>182</v>
      </c>
      <c r="E63" s="3" t="s">
        <v>63</v>
      </c>
      <c r="F63" s="3" t="s">
        <v>161</v>
      </c>
      <c r="G63" s="3" t="s">
        <v>219</v>
      </c>
      <c r="H63" s="3" t="s">
        <v>189</v>
      </c>
      <c r="I63" s="6">
        <v>0.28189999999999998</v>
      </c>
      <c r="J63" s="7">
        <v>0.9</v>
      </c>
      <c r="K63" s="9">
        <v>-4608</v>
      </c>
      <c r="L63" s="15">
        <v>-4147.2</v>
      </c>
    </row>
    <row r="64" spans="1:12" outlineLevel="2" x14ac:dyDescent="0.3">
      <c r="A64" s="2">
        <v>96640</v>
      </c>
      <c r="B64" s="2">
        <v>140</v>
      </c>
      <c r="C64" s="3">
        <v>1401</v>
      </c>
      <c r="D64" s="3" t="s">
        <v>182</v>
      </c>
      <c r="E64" s="3" t="s">
        <v>63</v>
      </c>
      <c r="F64" s="3" t="s">
        <v>161</v>
      </c>
      <c r="G64" s="3" t="s">
        <v>219</v>
      </c>
      <c r="H64" s="3" t="s">
        <v>189</v>
      </c>
      <c r="I64" s="6">
        <v>0.28189999999999998</v>
      </c>
      <c r="J64" s="7">
        <v>0.9</v>
      </c>
      <c r="K64" s="9">
        <v>864</v>
      </c>
      <c r="L64" s="15">
        <v>777.6</v>
      </c>
    </row>
    <row r="65" spans="1:12" outlineLevel="2" x14ac:dyDescent="0.3">
      <c r="A65" s="2">
        <v>96630</v>
      </c>
      <c r="B65" s="2">
        <v>140</v>
      </c>
      <c r="C65" s="3">
        <v>1401</v>
      </c>
      <c r="D65" s="3" t="s">
        <v>182</v>
      </c>
      <c r="E65" s="3" t="s">
        <v>64</v>
      </c>
      <c r="F65" s="3" t="s">
        <v>150</v>
      </c>
      <c r="G65" s="3" t="s">
        <v>219</v>
      </c>
      <c r="H65" s="3" t="s">
        <v>189</v>
      </c>
      <c r="I65" s="6">
        <v>0.37180000000000002</v>
      </c>
      <c r="J65" s="7">
        <v>0.9</v>
      </c>
      <c r="K65" s="9">
        <v>-15840</v>
      </c>
      <c r="L65" s="15">
        <v>-14256</v>
      </c>
    </row>
    <row r="66" spans="1:12" outlineLevel="2" x14ac:dyDescent="0.3">
      <c r="A66" s="2">
        <v>96640</v>
      </c>
      <c r="B66" s="2">
        <v>140</v>
      </c>
      <c r="C66" s="3">
        <v>1401</v>
      </c>
      <c r="D66" s="3" t="s">
        <v>182</v>
      </c>
      <c r="E66" s="3" t="s">
        <v>64</v>
      </c>
      <c r="F66" s="3" t="s">
        <v>150</v>
      </c>
      <c r="G66" s="3" t="s">
        <v>219</v>
      </c>
      <c r="H66" s="3" t="s">
        <v>189</v>
      </c>
      <c r="I66" s="6">
        <v>0.37180000000000002</v>
      </c>
      <c r="J66" s="7">
        <v>0.9</v>
      </c>
      <c r="K66" s="9">
        <v>1920</v>
      </c>
      <c r="L66" s="15">
        <v>1728</v>
      </c>
    </row>
    <row r="67" spans="1:12" outlineLevel="2" x14ac:dyDescent="0.3">
      <c r="A67" s="2">
        <v>96640</v>
      </c>
      <c r="B67" s="2">
        <v>140</v>
      </c>
      <c r="C67" s="3">
        <v>1401</v>
      </c>
      <c r="D67" s="3" t="s">
        <v>182</v>
      </c>
      <c r="E67" s="3" t="s">
        <v>65</v>
      </c>
      <c r="F67" s="3" t="s">
        <v>167</v>
      </c>
      <c r="G67" s="3" t="s">
        <v>219</v>
      </c>
      <c r="H67" s="3" t="s">
        <v>189</v>
      </c>
      <c r="I67" s="6">
        <v>0.29039999999999999</v>
      </c>
      <c r="J67" s="7">
        <v>0.9</v>
      </c>
      <c r="K67" s="9">
        <v>960</v>
      </c>
      <c r="L67" s="15">
        <v>864</v>
      </c>
    </row>
    <row r="68" spans="1:12" outlineLevel="2" x14ac:dyDescent="0.3">
      <c r="A68" s="2">
        <v>96630</v>
      </c>
      <c r="B68" s="2">
        <v>140</v>
      </c>
      <c r="C68" s="3">
        <v>1401</v>
      </c>
      <c r="D68" s="3" t="s">
        <v>182</v>
      </c>
      <c r="E68" s="3" t="s">
        <v>66</v>
      </c>
      <c r="F68" s="3" t="s">
        <v>169</v>
      </c>
      <c r="G68" s="3" t="s">
        <v>219</v>
      </c>
      <c r="H68" s="3" t="s">
        <v>189</v>
      </c>
      <c r="I68" s="6">
        <v>0.3508</v>
      </c>
      <c r="J68" s="7">
        <v>0.9</v>
      </c>
      <c r="K68" s="9">
        <v>1152</v>
      </c>
      <c r="L68" s="15">
        <v>1036.8</v>
      </c>
    </row>
    <row r="69" spans="1:12" outlineLevel="2" x14ac:dyDescent="0.3">
      <c r="A69" s="2">
        <v>96640</v>
      </c>
      <c r="B69" s="2">
        <v>140</v>
      </c>
      <c r="C69" s="3">
        <v>1401</v>
      </c>
      <c r="D69" s="3" t="s">
        <v>182</v>
      </c>
      <c r="E69" s="3" t="s">
        <v>66</v>
      </c>
      <c r="F69" s="3" t="s">
        <v>169</v>
      </c>
      <c r="G69" s="3" t="s">
        <v>219</v>
      </c>
      <c r="H69" s="3" t="s">
        <v>189</v>
      </c>
      <c r="I69" s="6">
        <v>0.3508</v>
      </c>
      <c r="J69" s="7">
        <v>0.9</v>
      </c>
      <c r="K69" s="9">
        <v>1728</v>
      </c>
      <c r="L69" s="15">
        <v>1555.2</v>
      </c>
    </row>
    <row r="70" spans="1:12" outlineLevel="2" x14ac:dyDescent="0.3">
      <c r="A70" s="2">
        <v>96630</v>
      </c>
      <c r="B70" s="2">
        <v>140</v>
      </c>
      <c r="C70" s="3">
        <v>1401</v>
      </c>
      <c r="D70" s="3" t="s">
        <v>182</v>
      </c>
      <c r="E70" s="3" t="s">
        <v>67</v>
      </c>
      <c r="F70" s="3" t="s">
        <v>168</v>
      </c>
      <c r="G70" s="3" t="s">
        <v>219</v>
      </c>
      <c r="H70" s="3" t="s">
        <v>189</v>
      </c>
      <c r="I70" s="6">
        <v>0.34820000000000001</v>
      </c>
      <c r="J70" s="7">
        <v>0.9</v>
      </c>
      <c r="K70" s="9">
        <v>288</v>
      </c>
      <c r="L70" s="15">
        <v>259.2</v>
      </c>
    </row>
    <row r="71" spans="1:12" outlineLevel="2" x14ac:dyDescent="0.3">
      <c r="A71" s="2">
        <v>96640</v>
      </c>
      <c r="B71" s="2">
        <v>140</v>
      </c>
      <c r="C71" s="3">
        <v>1401</v>
      </c>
      <c r="D71" s="3" t="s">
        <v>182</v>
      </c>
      <c r="E71" s="3" t="s">
        <v>67</v>
      </c>
      <c r="F71" s="3" t="s">
        <v>168</v>
      </c>
      <c r="G71" s="3" t="s">
        <v>219</v>
      </c>
      <c r="H71" s="3" t="s">
        <v>189</v>
      </c>
      <c r="I71" s="6">
        <v>0.34820000000000001</v>
      </c>
      <c r="J71" s="7">
        <v>0.9</v>
      </c>
      <c r="K71" s="9">
        <v>288</v>
      </c>
      <c r="L71" s="15">
        <v>259.2</v>
      </c>
    </row>
    <row r="72" spans="1:12" outlineLevel="2" x14ac:dyDescent="0.3">
      <c r="A72" s="2">
        <v>96630</v>
      </c>
      <c r="B72" s="2">
        <v>140</v>
      </c>
      <c r="C72" s="3">
        <v>1401</v>
      </c>
      <c r="D72" s="3" t="s">
        <v>182</v>
      </c>
      <c r="E72" s="3" t="s">
        <v>68</v>
      </c>
      <c r="F72" s="3" t="s">
        <v>149</v>
      </c>
      <c r="G72" s="3" t="s">
        <v>219</v>
      </c>
      <c r="H72" s="3" t="s">
        <v>189</v>
      </c>
      <c r="I72" s="6">
        <v>0.37969999999999998</v>
      </c>
      <c r="J72" s="7">
        <v>0.9</v>
      </c>
      <c r="K72" s="9">
        <v>864</v>
      </c>
      <c r="L72" s="15">
        <v>777.6</v>
      </c>
    </row>
    <row r="73" spans="1:12" outlineLevel="2" x14ac:dyDescent="0.3">
      <c r="A73" s="2">
        <v>96640</v>
      </c>
      <c r="B73" s="2">
        <v>140</v>
      </c>
      <c r="C73" s="3">
        <v>1401</v>
      </c>
      <c r="D73" s="3" t="s">
        <v>182</v>
      </c>
      <c r="E73" s="3" t="s">
        <v>68</v>
      </c>
      <c r="F73" s="3" t="s">
        <v>149</v>
      </c>
      <c r="G73" s="3" t="s">
        <v>219</v>
      </c>
      <c r="H73" s="3" t="s">
        <v>189</v>
      </c>
      <c r="I73" s="6">
        <v>0.37969999999999998</v>
      </c>
      <c r="J73" s="7">
        <v>0.9</v>
      </c>
      <c r="K73" s="9">
        <v>720</v>
      </c>
      <c r="L73" s="15">
        <v>648</v>
      </c>
    </row>
    <row r="74" spans="1:12" outlineLevel="2" x14ac:dyDescent="0.3">
      <c r="A74" s="2">
        <v>96640</v>
      </c>
      <c r="B74" s="2">
        <v>140</v>
      </c>
      <c r="C74" s="3">
        <v>1401</v>
      </c>
      <c r="D74" s="3" t="s">
        <v>182</v>
      </c>
      <c r="E74" s="3" t="s">
        <v>69</v>
      </c>
      <c r="F74" s="3" t="s">
        <v>154</v>
      </c>
      <c r="G74" s="3" t="s">
        <v>219</v>
      </c>
      <c r="H74" s="3" t="s">
        <v>189</v>
      </c>
      <c r="I74" s="6">
        <v>0.36799999999999999</v>
      </c>
      <c r="J74" s="7">
        <v>0.9</v>
      </c>
      <c r="K74" s="9">
        <v>576</v>
      </c>
      <c r="L74" s="15">
        <v>518.4</v>
      </c>
    </row>
    <row r="75" spans="1:12" outlineLevel="2" x14ac:dyDescent="0.3">
      <c r="A75" s="2">
        <v>96640</v>
      </c>
      <c r="B75" s="2">
        <v>140</v>
      </c>
      <c r="C75" s="3">
        <v>1401</v>
      </c>
      <c r="D75" s="3" t="s">
        <v>182</v>
      </c>
      <c r="E75" s="3" t="s">
        <v>70</v>
      </c>
      <c r="F75" s="3" t="s">
        <v>155</v>
      </c>
      <c r="G75" s="3" t="s">
        <v>219</v>
      </c>
      <c r="H75" s="3" t="s">
        <v>189</v>
      </c>
      <c r="I75" s="6">
        <v>0.89490000000000003</v>
      </c>
      <c r="J75" s="7">
        <v>4.05</v>
      </c>
      <c r="K75" s="9">
        <v>2304</v>
      </c>
      <c r="L75" s="15">
        <v>9331.2000000000007</v>
      </c>
    </row>
    <row r="76" spans="1:12" outlineLevel="2" x14ac:dyDescent="0.3">
      <c r="A76" s="2">
        <v>96630</v>
      </c>
      <c r="B76" s="2">
        <v>140</v>
      </c>
      <c r="C76" s="3">
        <v>1401</v>
      </c>
      <c r="D76" s="3" t="s">
        <v>182</v>
      </c>
      <c r="E76" s="3" t="s">
        <v>71</v>
      </c>
      <c r="F76" s="3" t="s">
        <v>157</v>
      </c>
      <c r="G76" s="3" t="s">
        <v>219</v>
      </c>
      <c r="H76" s="3" t="s">
        <v>189</v>
      </c>
      <c r="I76" s="6">
        <v>1.8133999999999999</v>
      </c>
      <c r="J76" s="7">
        <v>4.95</v>
      </c>
      <c r="K76" s="9">
        <v>-288</v>
      </c>
      <c r="L76" s="15">
        <v>-1425.6</v>
      </c>
    </row>
    <row r="77" spans="1:12" outlineLevel="2" x14ac:dyDescent="0.3">
      <c r="A77" s="2">
        <v>96640</v>
      </c>
      <c r="B77" s="2">
        <v>140</v>
      </c>
      <c r="C77" s="3">
        <v>1401</v>
      </c>
      <c r="D77" s="3" t="s">
        <v>182</v>
      </c>
      <c r="E77" s="3" t="s">
        <v>71</v>
      </c>
      <c r="F77" s="3" t="s">
        <v>157</v>
      </c>
      <c r="G77" s="3" t="s">
        <v>219</v>
      </c>
      <c r="H77" s="3" t="s">
        <v>189</v>
      </c>
      <c r="I77" s="6">
        <v>1.8133999999999999</v>
      </c>
      <c r="J77" s="7">
        <v>4.95</v>
      </c>
      <c r="K77" s="9">
        <v>1800</v>
      </c>
      <c r="L77" s="15">
        <v>8910</v>
      </c>
    </row>
    <row r="78" spans="1:12" outlineLevel="2" x14ac:dyDescent="0.3">
      <c r="A78" s="2">
        <v>96630</v>
      </c>
      <c r="B78" s="2">
        <v>140</v>
      </c>
      <c r="C78" s="3">
        <v>1401</v>
      </c>
      <c r="D78" s="3" t="s">
        <v>182</v>
      </c>
      <c r="E78" s="3" t="s">
        <v>72</v>
      </c>
      <c r="F78" s="3" t="s">
        <v>171</v>
      </c>
      <c r="G78" s="3" t="s">
        <v>219</v>
      </c>
      <c r="H78" s="3" t="s">
        <v>189</v>
      </c>
      <c r="I78" s="6">
        <v>0.91590000000000005</v>
      </c>
      <c r="J78" s="7">
        <v>4.05</v>
      </c>
      <c r="K78" s="9">
        <v>2160</v>
      </c>
      <c r="L78" s="15">
        <v>8748</v>
      </c>
    </row>
    <row r="79" spans="1:12" outlineLevel="2" x14ac:dyDescent="0.3">
      <c r="A79" s="2">
        <v>96640</v>
      </c>
      <c r="B79" s="2">
        <v>140</v>
      </c>
      <c r="C79" s="3">
        <v>1401</v>
      </c>
      <c r="D79" s="3" t="s">
        <v>182</v>
      </c>
      <c r="E79" s="3" t="s">
        <v>72</v>
      </c>
      <c r="F79" s="3" t="s">
        <v>171</v>
      </c>
      <c r="G79" s="3" t="s">
        <v>219</v>
      </c>
      <c r="H79" s="3" t="s">
        <v>189</v>
      </c>
      <c r="I79" s="6">
        <v>0.91590000000000005</v>
      </c>
      <c r="J79" s="7">
        <v>4.05</v>
      </c>
      <c r="K79" s="9">
        <v>288</v>
      </c>
      <c r="L79" s="15">
        <v>1166.4000000000001</v>
      </c>
    </row>
    <row r="80" spans="1:12" outlineLevel="2" x14ac:dyDescent="0.3">
      <c r="A80" s="2">
        <v>96630</v>
      </c>
      <c r="B80" s="2">
        <v>140</v>
      </c>
      <c r="C80" s="3">
        <v>1401</v>
      </c>
      <c r="D80" s="3" t="s">
        <v>182</v>
      </c>
      <c r="E80" s="3" t="s">
        <v>73</v>
      </c>
      <c r="F80" s="3" t="s">
        <v>170</v>
      </c>
      <c r="G80" s="3" t="s">
        <v>219</v>
      </c>
      <c r="H80" s="3" t="s">
        <v>189</v>
      </c>
      <c r="I80" s="6">
        <v>0.91600000000000004</v>
      </c>
      <c r="J80" s="7">
        <v>4.05</v>
      </c>
      <c r="K80" s="9">
        <v>432</v>
      </c>
      <c r="L80" s="15">
        <v>1749.6</v>
      </c>
    </row>
    <row r="81" spans="1:12" outlineLevel="2" x14ac:dyDescent="0.3">
      <c r="A81" s="2">
        <v>96640</v>
      </c>
      <c r="B81" s="2">
        <v>140</v>
      </c>
      <c r="C81" s="3">
        <v>1401</v>
      </c>
      <c r="D81" s="3" t="s">
        <v>182</v>
      </c>
      <c r="E81" s="3" t="s">
        <v>73</v>
      </c>
      <c r="F81" s="3" t="s">
        <v>170</v>
      </c>
      <c r="G81" s="3" t="s">
        <v>219</v>
      </c>
      <c r="H81" s="3" t="s">
        <v>189</v>
      </c>
      <c r="I81" s="6">
        <v>0.91600000000000004</v>
      </c>
      <c r="J81" s="7">
        <v>4.05</v>
      </c>
      <c r="K81" s="9">
        <v>96</v>
      </c>
      <c r="L81" s="15">
        <v>388.8</v>
      </c>
    </row>
    <row r="82" spans="1:12" outlineLevel="2" x14ac:dyDescent="0.3">
      <c r="A82" s="2">
        <v>96630</v>
      </c>
      <c r="B82" s="2">
        <v>140</v>
      </c>
      <c r="C82" s="3">
        <v>1401</v>
      </c>
      <c r="D82" s="3" t="s">
        <v>182</v>
      </c>
      <c r="E82" s="3" t="s">
        <v>74</v>
      </c>
      <c r="F82" s="3" t="s">
        <v>164</v>
      </c>
      <c r="G82" s="3" t="s">
        <v>219</v>
      </c>
      <c r="H82" s="3" t="s">
        <v>189</v>
      </c>
      <c r="I82" s="6">
        <v>0.78249999999999997</v>
      </c>
      <c r="J82" s="7">
        <v>3.15</v>
      </c>
      <c r="K82" s="9">
        <v>-576</v>
      </c>
      <c r="L82" s="15">
        <v>-1814.4</v>
      </c>
    </row>
    <row r="83" spans="1:12" outlineLevel="2" x14ac:dyDescent="0.3">
      <c r="A83" s="2">
        <v>96640</v>
      </c>
      <c r="B83" s="2">
        <v>140</v>
      </c>
      <c r="C83" s="3">
        <v>1401</v>
      </c>
      <c r="D83" s="3" t="s">
        <v>182</v>
      </c>
      <c r="E83" s="3" t="s">
        <v>74</v>
      </c>
      <c r="F83" s="3" t="s">
        <v>164</v>
      </c>
      <c r="G83" s="3" t="s">
        <v>219</v>
      </c>
      <c r="H83" s="3" t="s">
        <v>189</v>
      </c>
      <c r="I83" s="6">
        <v>0.78249999999999997</v>
      </c>
      <c r="J83" s="7">
        <v>3.15</v>
      </c>
      <c r="K83" s="9">
        <v>384</v>
      </c>
      <c r="L83" s="15">
        <v>1209.5999999999999</v>
      </c>
    </row>
    <row r="84" spans="1:12" outlineLevel="2" x14ac:dyDescent="0.3">
      <c r="A84" s="2">
        <v>96630</v>
      </c>
      <c r="B84" s="2">
        <v>140</v>
      </c>
      <c r="C84" s="3">
        <v>1401</v>
      </c>
      <c r="D84" s="3" t="s">
        <v>182</v>
      </c>
      <c r="E84" s="3" t="s">
        <v>75</v>
      </c>
      <c r="F84" s="3" t="s">
        <v>143</v>
      </c>
      <c r="G84" s="3" t="s">
        <v>219</v>
      </c>
      <c r="H84" s="3" t="s">
        <v>189</v>
      </c>
      <c r="I84" s="6">
        <v>1.0396000000000001</v>
      </c>
      <c r="J84" s="7">
        <v>4.05</v>
      </c>
      <c r="K84" s="9">
        <v>4896</v>
      </c>
      <c r="L84" s="15">
        <v>19828.8</v>
      </c>
    </row>
    <row r="85" spans="1:12" outlineLevel="2" x14ac:dyDescent="0.3">
      <c r="A85" s="2">
        <v>96640</v>
      </c>
      <c r="B85" s="2">
        <v>140</v>
      </c>
      <c r="C85" s="3">
        <v>1401</v>
      </c>
      <c r="D85" s="3" t="s">
        <v>182</v>
      </c>
      <c r="E85" s="3" t="s">
        <v>75</v>
      </c>
      <c r="F85" s="3" t="s">
        <v>143</v>
      </c>
      <c r="G85" s="3" t="s">
        <v>219</v>
      </c>
      <c r="H85" s="3" t="s">
        <v>189</v>
      </c>
      <c r="I85" s="6">
        <v>1.0396000000000001</v>
      </c>
      <c r="J85" s="7">
        <v>4.05</v>
      </c>
      <c r="K85" s="9">
        <v>864</v>
      </c>
      <c r="L85" s="15">
        <v>3499.2</v>
      </c>
    </row>
    <row r="86" spans="1:12" outlineLevel="2" x14ac:dyDescent="0.3">
      <c r="A86" s="2">
        <v>96630</v>
      </c>
      <c r="B86" s="2">
        <v>140</v>
      </c>
      <c r="C86" s="3">
        <v>1401</v>
      </c>
      <c r="D86" s="3" t="s">
        <v>182</v>
      </c>
      <c r="E86" s="3" t="s">
        <v>76</v>
      </c>
      <c r="F86" s="3" t="s">
        <v>165</v>
      </c>
      <c r="G86" s="3" t="s">
        <v>219</v>
      </c>
      <c r="H86" s="3" t="s">
        <v>189</v>
      </c>
      <c r="I86" s="6">
        <v>0.30070000000000002</v>
      </c>
      <c r="J86" s="7">
        <v>0.9</v>
      </c>
      <c r="K86" s="9">
        <v>7488</v>
      </c>
      <c r="L86" s="15">
        <v>6739.2</v>
      </c>
    </row>
    <row r="87" spans="1:12" outlineLevel="2" x14ac:dyDescent="0.3">
      <c r="A87" s="2">
        <v>96630</v>
      </c>
      <c r="B87" s="2">
        <v>140</v>
      </c>
      <c r="C87" s="3">
        <v>1401</v>
      </c>
      <c r="D87" s="3" t="s">
        <v>182</v>
      </c>
      <c r="E87" s="3" t="s">
        <v>77</v>
      </c>
      <c r="F87" s="3" t="s">
        <v>159</v>
      </c>
      <c r="G87" s="3" t="s">
        <v>219</v>
      </c>
      <c r="H87" s="3" t="s">
        <v>189</v>
      </c>
      <c r="I87" s="6">
        <v>0.30359999999999998</v>
      </c>
      <c r="J87" s="7">
        <v>0.9</v>
      </c>
      <c r="K87" s="9">
        <v>864</v>
      </c>
      <c r="L87" s="15">
        <v>777.6</v>
      </c>
    </row>
    <row r="88" spans="1:12" outlineLevel="2" x14ac:dyDescent="0.3">
      <c r="A88" s="2">
        <v>96640</v>
      </c>
      <c r="B88" s="2">
        <v>140</v>
      </c>
      <c r="C88" s="3">
        <v>1401</v>
      </c>
      <c r="D88" s="3" t="s">
        <v>182</v>
      </c>
      <c r="E88" s="3" t="s">
        <v>77</v>
      </c>
      <c r="F88" s="3" t="s">
        <v>159</v>
      </c>
      <c r="G88" s="3" t="s">
        <v>219</v>
      </c>
      <c r="H88" s="3" t="s">
        <v>189</v>
      </c>
      <c r="I88" s="6">
        <v>0.30359999999999998</v>
      </c>
      <c r="J88" s="7">
        <v>0.9</v>
      </c>
      <c r="K88" s="9">
        <v>576</v>
      </c>
      <c r="L88" s="15">
        <v>518.4</v>
      </c>
    </row>
    <row r="89" spans="1:12" outlineLevel="2" x14ac:dyDescent="0.3">
      <c r="A89" s="2">
        <v>96640</v>
      </c>
      <c r="B89" s="2">
        <v>140</v>
      </c>
      <c r="C89" s="3">
        <v>1401</v>
      </c>
      <c r="D89" s="3" t="s">
        <v>182</v>
      </c>
      <c r="E89" s="3" t="s">
        <v>78</v>
      </c>
      <c r="F89" s="3" t="s">
        <v>146</v>
      </c>
      <c r="G89" s="3" t="s">
        <v>219</v>
      </c>
      <c r="H89" s="3" t="s">
        <v>189</v>
      </c>
      <c r="I89" s="6">
        <v>0.34739999999999999</v>
      </c>
      <c r="J89" s="7">
        <v>0.9</v>
      </c>
      <c r="K89" s="9">
        <v>576</v>
      </c>
      <c r="L89" s="15">
        <v>518.4</v>
      </c>
    </row>
    <row r="90" spans="1:12" outlineLevel="2" x14ac:dyDescent="0.3">
      <c r="A90" s="2">
        <v>96640</v>
      </c>
      <c r="B90" s="2">
        <v>140</v>
      </c>
      <c r="C90" s="3">
        <v>1401</v>
      </c>
      <c r="D90" s="3" t="s">
        <v>182</v>
      </c>
      <c r="E90" s="3" t="s">
        <v>79</v>
      </c>
      <c r="F90" s="3" t="s">
        <v>144</v>
      </c>
      <c r="G90" s="3" t="s">
        <v>219</v>
      </c>
      <c r="H90" s="3" t="s">
        <v>189</v>
      </c>
      <c r="I90" s="6">
        <v>1.0255000000000001</v>
      </c>
      <c r="J90" s="7">
        <v>4.05</v>
      </c>
      <c r="K90" s="9">
        <v>1872</v>
      </c>
      <c r="L90" s="15">
        <v>7581.6</v>
      </c>
    </row>
    <row r="91" spans="1:12" outlineLevel="2" x14ac:dyDescent="0.3">
      <c r="A91" s="2">
        <v>96630</v>
      </c>
      <c r="B91" s="2">
        <v>140</v>
      </c>
      <c r="C91" s="3">
        <v>1401</v>
      </c>
      <c r="D91" s="3" t="s">
        <v>182</v>
      </c>
      <c r="E91" s="3" t="s">
        <v>90</v>
      </c>
      <c r="F91" s="3" t="s">
        <v>147</v>
      </c>
      <c r="G91" s="3" t="s">
        <v>219</v>
      </c>
      <c r="H91" s="3" t="s">
        <v>189</v>
      </c>
      <c r="I91" s="6">
        <v>1.4</v>
      </c>
      <c r="J91" s="7">
        <v>4.05</v>
      </c>
      <c r="K91" s="9">
        <v>1440</v>
      </c>
      <c r="L91" s="15">
        <v>5832</v>
      </c>
    </row>
    <row r="92" spans="1:12" outlineLevel="2" x14ac:dyDescent="0.3">
      <c r="A92" s="2">
        <v>96640</v>
      </c>
      <c r="B92" s="2">
        <v>140</v>
      </c>
      <c r="C92" s="3">
        <v>1401</v>
      </c>
      <c r="D92" s="3" t="s">
        <v>182</v>
      </c>
      <c r="E92" s="3" t="s">
        <v>90</v>
      </c>
      <c r="F92" s="3" t="s">
        <v>147</v>
      </c>
      <c r="G92" s="3" t="s">
        <v>219</v>
      </c>
      <c r="H92" s="3" t="s">
        <v>189</v>
      </c>
      <c r="I92" s="6">
        <v>1.4</v>
      </c>
      <c r="J92" s="7">
        <v>4.05</v>
      </c>
      <c r="K92" s="9">
        <v>192</v>
      </c>
      <c r="L92" s="15">
        <v>777.6</v>
      </c>
    </row>
    <row r="93" spans="1:12" outlineLevel="2" x14ac:dyDescent="0.3">
      <c r="A93" s="2">
        <v>96630</v>
      </c>
      <c r="B93" s="2">
        <v>140</v>
      </c>
      <c r="C93" s="3">
        <v>1401</v>
      </c>
      <c r="D93" s="3" t="s">
        <v>182</v>
      </c>
      <c r="E93" s="3" t="s">
        <v>91</v>
      </c>
      <c r="F93" s="3" t="s">
        <v>156</v>
      </c>
      <c r="G93" s="3" t="s">
        <v>219</v>
      </c>
      <c r="H93" s="3" t="s">
        <v>189</v>
      </c>
      <c r="I93" s="6">
        <v>2</v>
      </c>
      <c r="J93" s="7">
        <v>4.5</v>
      </c>
      <c r="K93" s="9">
        <v>5088</v>
      </c>
      <c r="L93" s="15">
        <v>22896</v>
      </c>
    </row>
    <row r="94" spans="1:12" outlineLevel="2" x14ac:dyDescent="0.3">
      <c r="A94" s="2">
        <v>96640</v>
      </c>
      <c r="B94" s="2">
        <v>140</v>
      </c>
      <c r="C94" s="3">
        <v>1401</v>
      </c>
      <c r="D94" s="3" t="s">
        <v>182</v>
      </c>
      <c r="E94" s="3" t="s">
        <v>91</v>
      </c>
      <c r="F94" s="3" t="s">
        <v>156</v>
      </c>
      <c r="G94" s="3" t="s">
        <v>219</v>
      </c>
      <c r="H94" s="3" t="s">
        <v>189</v>
      </c>
      <c r="I94" s="6">
        <v>2</v>
      </c>
      <c r="J94" s="7">
        <v>4.5</v>
      </c>
      <c r="K94" s="9">
        <v>5640</v>
      </c>
      <c r="L94" s="15">
        <v>25380</v>
      </c>
    </row>
    <row r="95" spans="1:12" outlineLevel="2" x14ac:dyDescent="0.3">
      <c r="A95" s="2">
        <v>96630</v>
      </c>
      <c r="B95" s="2">
        <v>140</v>
      </c>
      <c r="C95" s="3">
        <v>1401</v>
      </c>
      <c r="D95" s="3" t="s">
        <v>182</v>
      </c>
      <c r="E95" s="3" t="s">
        <v>92</v>
      </c>
      <c r="F95" s="3" t="s">
        <v>119</v>
      </c>
      <c r="G95" s="3" t="s">
        <v>219</v>
      </c>
      <c r="H95" s="3" t="s">
        <v>189</v>
      </c>
      <c r="I95" s="6">
        <v>1.6</v>
      </c>
      <c r="J95" s="7">
        <v>4.5</v>
      </c>
      <c r="K95" s="9">
        <v>9144</v>
      </c>
      <c r="L95" s="15">
        <v>41148</v>
      </c>
    </row>
    <row r="96" spans="1:12" outlineLevel="2" x14ac:dyDescent="0.3">
      <c r="A96" s="2">
        <v>96640</v>
      </c>
      <c r="B96" s="2">
        <v>140</v>
      </c>
      <c r="C96" s="3">
        <v>1401</v>
      </c>
      <c r="D96" s="3" t="s">
        <v>182</v>
      </c>
      <c r="E96" s="3" t="s">
        <v>92</v>
      </c>
      <c r="F96" s="3" t="s">
        <v>119</v>
      </c>
      <c r="G96" s="3" t="s">
        <v>219</v>
      </c>
      <c r="H96" s="3" t="s">
        <v>189</v>
      </c>
      <c r="I96" s="6">
        <v>1.6</v>
      </c>
      <c r="J96" s="7">
        <v>4.5</v>
      </c>
      <c r="K96" s="9">
        <v>12384</v>
      </c>
      <c r="L96" s="15">
        <v>55728</v>
      </c>
    </row>
    <row r="97" spans="1:12" outlineLevel="2" x14ac:dyDescent="0.3">
      <c r="A97" s="2">
        <v>96630</v>
      </c>
      <c r="B97" s="2">
        <v>140</v>
      </c>
      <c r="C97" s="3">
        <v>1401</v>
      </c>
      <c r="D97" s="3" t="s">
        <v>182</v>
      </c>
      <c r="E97" s="3" t="s">
        <v>93</v>
      </c>
      <c r="F97" s="3" t="s">
        <v>162</v>
      </c>
      <c r="G97" s="3" t="s">
        <v>219</v>
      </c>
      <c r="H97" s="3" t="s">
        <v>189</v>
      </c>
      <c r="I97" s="6">
        <v>1.2</v>
      </c>
      <c r="J97" s="7">
        <v>3.15</v>
      </c>
      <c r="K97" s="9">
        <v>11560</v>
      </c>
      <c r="L97" s="15">
        <v>36414</v>
      </c>
    </row>
    <row r="98" spans="1:12" outlineLevel="2" x14ac:dyDescent="0.3">
      <c r="A98" s="2">
        <v>96640</v>
      </c>
      <c r="B98" s="2">
        <v>140</v>
      </c>
      <c r="C98" s="3">
        <v>1401</v>
      </c>
      <c r="D98" s="3" t="s">
        <v>182</v>
      </c>
      <c r="E98" s="3" t="s">
        <v>93</v>
      </c>
      <c r="F98" s="3" t="s">
        <v>162</v>
      </c>
      <c r="G98" s="3" t="s">
        <v>219</v>
      </c>
      <c r="H98" s="3" t="s">
        <v>189</v>
      </c>
      <c r="I98" s="6">
        <v>1.2</v>
      </c>
      <c r="J98" s="7">
        <v>3.15</v>
      </c>
      <c r="K98" s="9">
        <v>2400</v>
      </c>
      <c r="L98" s="15">
        <v>7560</v>
      </c>
    </row>
    <row r="99" spans="1:12" outlineLevel="2" x14ac:dyDescent="0.3">
      <c r="A99" s="2">
        <v>96630</v>
      </c>
      <c r="B99" s="2">
        <v>140</v>
      </c>
      <c r="C99" s="3">
        <v>1401</v>
      </c>
      <c r="D99" s="3" t="s">
        <v>182</v>
      </c>
      <c r="E99" s="3" t="s">
        <v>94</v>
      </c>
      <c r="F99" s="3" t="s">
        <v>163</v>
      </c>
      <c r="G99" s="3" t="s">
        <v>219</v>
      </c>
      <c r="H99" s="3" t="s">
        <v>189</v>
      </c>
      <c r="I99" s="6">
        <v>1.2</v>
      </c>
      <c r="J99" s="7">
        <v>3.15</v>
      </c>
      <c r="K99" s="9">
        <v>1080</v>
      </c>
      <c r="L99" s="15">
        <v>3402</v>
      </c>
    </row>
    <row r="100" spans="1:12" outlineLevel="2" x14ac:dyDescent="0.3">
      <c r="A100" s="2">
        <v>96640</v>
      </c>
      <c r="B100" s="2">
        <v>140</v>
      </c>
      <c r="C100" s="3">
        <v>1401</v>
      </c>
      <c r="D100" s="3" t="s">
        <v>182</v>
      </c>
      <c r="E100" s="3" t="s">
        <v>94</v>
      </c>
      <c r="F100" s="3" t="s">
        <v>163</v>
      </c>
      <c r="G100" s="3" t="s">
        <v>219</v>
      </c>
      <c r="H100" s="3" t="s">
        <v>189</v>
      </c>
      <c r="I100" s="6">
        <v>1.2</v>
      </c>
      <c r="J100" s="7">
        <v>3.15</v>
      </c>
      <c r="K100" s="9">
        <v>120</v>
      </c>
      <c r="L100" s="15">
        <v>378</v>
      </c>
    </row>
    <row r="101" spans="1:12" outlineLevel="2" x14ac:dyDescent="0.3">
      <c r="A101" s="2">
        <v>96640</v>
      </c>
      <c r="B101" s="2">
        <v>140</v>
      </c>
      <c r="C101" s="3">
        <v>1401</v>
      </c>
      <c r="D101" s="3" t="s">
        <v>182</v>
      </c>
      <c r="E101" s="3" t="s">
        <v>100</v>
      </c>
      <c r="F101" s="3" t="s">
        <v>153</v>
      </c>
      <c r="G101" s="3" t="s">
        <v>219</v>
      </c>
      <c r="H101" s="3" t="s">
        <v>189</v>
      </c>
      <c r="I101" s="6">
        <v>0.7</v>
      </c>
      <c r="J101" s="7">
        <v>2.25</v>
      </c>
      <c r="K101" s="9">
        <v>2736</v>
      </c>
      <c r="L101" s="15">
        <v>6156</v>
      </c>
    </row>
    <row r="102" spans="1:12" outlineLevel="2" x14ac:dyDescent="0.3">
      <c r="A102" s="2">
        <v>96630</v>
      </c>
      <c r="B102" s="2">
        <v>140</v>
      </c>
      <c r="C102" s="3">
        <v>1401</v>
      </c>
      <c r="D102" s="3" t="s">
        <v>182</v>
      </c>
      <c r="E102" s="3" t="s">
        <v>101</v>
      </c>
      <c r="F102" s="3" t="s">
        <v>153</v>
      </c>
      <c r="G102" s="3" t="s">
        <v>219</v>
      </c>
      <c r="H102" s="3" t="s">
        <v>189</v>
      </c>
      <c r="I102" s="6">
        <v>0.7</v>
      </c>
      <c r="J102" s="7">
        <v>2.25</v>
      </c>
      <c r="K102" s="9">
        <v>4320</v>
      </c>
      <c r="L102" s="15">
        <v>9720</v>
      </c>
    </row>
    <row r="103" spans="1:12" outlineLevel="2" x14ac:dyDescent="0.3">
      <c r="A103" s="2">
        <v>96630</v>
      </c>
      <c r="B103" s="2">
        <v>140</v>
      </c>
      <c r="C103" s="3">
        <v>1401</v>
      </c>
      <c r="D103" s="3" t="s">
        <v>182</v>
      </c>
      <c r="E103" s="3" t="s">
        <v>102</v>
      </c>
      <c r="F103" s="3" t="s">
        <v>187</v>
      </c>
      <c r="G103" s="3" t="s">
        <v>219</v>
      </c>
      <c r="H103" s="3" t="s">
        <v>189</v>
      </c>
      <c r="I103" s="6">
        <v>1.5482</v>
      </c>
      <c r="J103" s="7">
        <v>4.95</v>
      </c>
      <c r="K103" s="9">
        <v>672</v>
      </c>
      <c r="L103" s="15">
        <v>3326.4</v>
      </c>
    </row>
    <row r="104" spans="1:12" outlineLevel="2" x14ac:dyDescent="0.3">
      <c r="A104" s="2">
        <v>96630</v>
      </c>
      <c r="B104" s="2">
        <v>140</v>
      </c>
      <c r="C104" s="3">
        <v>1403</v>
      </c>
      <c r="D104" s="3" t="s">
        <v>226</v>
      </c>
      <c r="E104" s="3" t="s">
        <v>53</v>
      </c>
      <c r="F104" s="3" t="s">
        <v>3</v>
      </c>
      <c r="G104" s="3" t="s">
        <v>219</v>
      </c>
      <c r="H104" s="3" t="s">
        <v>189</v>
      </c>
      <c r="I104" s="6">
        <v>0.40960000000000002</v>
      </c>
      <c r="J104" s="7">
        <v>0.9</v>
      </c>
      <c r="K104" s="9">
        <v>5976</v>
      </c>
      <c r="L104" s="15">
        <v>5378.4</v>
      </c>
    </row>
    <row r="105" spans="1:12" outlineLevel="2" x14ac:dyDescent="0.3">
      <c r="A105" s="2">
        <v>96640</v>
      </c>
      <c r="B105" s="2">
        <v>140</v>
      </c>
      <c r="C105" s="3">
        <v>1403</v>
      </c>
      <c r="D105" s="3" t="s">
        <v>226</v>
      </c>
      <c r="E105" s="3" t="s">
        <v>53</v>
      </c>
      <c r="F105" s="3" t="s">
        <v>3</v>
      </c>
      <c r="G105" s="3" t="s">
        <v>219</v>
      </c>
      <c r="H105" s="3" t="s">
        <v>189</v>
      </c>
      <c r="I105" s="6">
        <v>0.40960000000000002</v>
      </c>
      <c r="J105" s="7">
        <v>0.9</v>
      </c>
      <c r="K105" s="9">
        <v>2232</v>
      </c>
      <c r="L105" s="15">
        <v>2008.8</v>
      </c>
    </row>
    <row r="106" spans="1:12" outlineLevel="2" x14ac:dyDescent="0.3">
      <c r="A106" s="2">
        <v>96630</v>
      </c>
      <c r="B106" s="2">
        <v>140</v>
      </c>
      <c r="C106" s="3">
        <v>1405</v>
      </c>
      <c r="D106" s="3" t="s">
        <v>225</v>
      </c>
      <c r="E106" s="3" t="s">
        <v>37</v>
      </c>
      <c r="F106" s="3" t="s">
        <v>114</v>
      </c>
      <c r="G106" s="3" t="s">
        <v>219</v>
      </c>
      <c r="H106" s="3" t="s">
        <v>189</v>
      </c>
      <c r="I106" s="6">
        <v>0.8</v>
      </c>
      <c r="J106" s="7">
        <v>2.7</v>
      </c>
      <c r="K106" s="9">
        <v>15264</v>
      </c>
      <c r="L106" s="15">
        <v>41212.800000000003</v>
      </c>
    </row>
    <row r="107" spans="1:12" outlineLevel="2" x14ac:dyDescent="0.3">
      <c r="A107" s="2">
        <v>96640</v>
      </c>
      <c r="B107" s="2">
        <v>140</v>
      </c>
      <c r="C107" s="3">
        <v>1405</v>
      </c>
      <c r="D107" s="3" t="s">
        <v>225</v>
      </c>
      <c r="E107" s="3" t="s">
        <v>37</v>
      </c>
      <c r="F107" s="3" t="s">
        <v>114</v>
      </c>
      <c r="G107" s="3" t="s">
        <v>219</v>
      </c>
      <c r="H107" s="3" t="s">
        <v>189</v>
      </c>
      <c r="I107" s="6">
        <v>0.8</v>
      </c>
      <c r="J107" s="7">
        <v>2.7</v>
      </c>
      <c r="K107" s="9">
        <v>17328</v>
      </c>
      <c r="L107" s="15">
        <v>46785.599999999999</v>
      </c>
    </row>
    <row r="108" spans="1:12" outlineLevel="2" x14ac:dyDescent="0.3">
      <c r="A108" s="2">
        <v>96630</v>
      </c>
      <c r="B108" s="2">
        <v>140</v>
      </c>
      <c r="C108" s="3">
        <v>1414</v>
      </c>
      <c r="D108" s="3" t="s">
        <v>254</v>
      </c>
      <c r="E108" s="3" t="s">
        <v>25</v>
      </c>
      <c r="F108" s="3" t="s">
        <v>194</v>
      </c>
      <c r="G108" s="3" t="s">
        <v>219</v>
      </c>
      <c r="H108" s="3" t="s">
        <v>189</v>
      </c>
      <c r="I108" s="6">
        <v>0.39029999999999998</v>
      </c>
      <c r="J108" s="7">
        <v>2.7</v>
      </c>
      <c r="K108" s="9">
        <v>1440</v>
      </c>
      <c r="L108" s="15">
        <v>3888</v>
      </c>
    </row>
    <row r="109" spans="1:12" outlineLevel="1" x14ac:dyDescent="0.3">
      <c r="A109" s="17"/>
      <c r="B109" s="17" t="s">
        <v>261</v>
      </c>
      <c r="C109" s="18"/>
      <c r="D109" s="18"/>
      <c r="E109" s="18"/>
      <c r="F109" s="18"/>
      <c r="G109" s="18"/>
      <c r="H109" s="18"/>
      <c r="I109" s="19"/>
      <c r="J109" s="20"/>
      <c r="K109" s="21">
        <f>SUBTOTAL(9,K26:K108)</f>
        <v>303835</v>
      </c>
      <c r="L109" s="22">
        <f>SUBTOTAL(9,L26:L108)</f>
        <v>710072.10000000009</v>
      </c>
    </row>
    <row r="110" spans="1:12" outlineLevel="2" x14ac:dyDescent="0.3">
      <c r="A110" s="2">
        <v>96630</v>
      </c>
      <c r="B110" s="2">
        <v>150</v>
      </c>
      <c r="C110" s="3">
        <v>1567</v>
      </c>
      <c r="D110" s="3" t="s">
        <v>132</v>
      </c>
      <c r="E110" s="3" t="s">
        <v>32</v>
      </c>
      <c r="F110" s="3" t="s">
        <v>188</v>
      </c>
      <c r="G110" s="3" t="s">
        <v>219</v>
      </c>
      <c r="H110" s="3" t="s">
        <v>189</v>
      </c>
      <c r="I110" s="6">
        <v>4.95</v>
      </c>
      <c r="J110" s="7">
        <v>9</v>
      </c>
      <c r="K110" s="9">
        <v>288</v>
      </c>
      <c r="L110" s="15">
        <v>2592</v>
      </c>
    </row>
    <row r="111" spans="1:12" outlineLevel="1" x14ac:dyDescent="0.3">
      <c r="A111" s="17"/>
      <c r="B111" s="17" t="s">
        <v>262</v>
      </c>
      <c r="C111" s="18"/>
      <c r="D111" s="18"/>
      <c r="E111" s="18"/>
      <c r="F111" s="18"/>
      <c r="G111" s="18"/>
      <c r="H111" s="18"/>
      <c r="I111" s="19"/>
      <c r="J111" s="20"/>
      <c r="K111" s="21">
        <f>SUBTOTAL(9,K110:K110)</f>
        <v>288</v>
      </c>
      <c r="L111" s="22">
        <f>SUBTOTAL(9,L110:L110)</f>
        <v>2592</v>
      </c>
    </row>
    <row r="112" spans="1:12" outlineLevel="2" x14ac:dyDescent="0.3">
      <c r="A112" s="2">
        <v>96640</v>
      </c>
      <c r="B112" s="2">
        <v>200</v>
      </c>
      <c r="C112" s="3">
        <v>2035</v>
      </c>
      <c r="D112" s="3" t="s">
        <v>173</v>
      </c>
      <c r="E112" s="3" t="s">
        <v>15</v>
      </c>
      <c r="F112" s="3" t="s">
        <v>139</v>
      </c>
      <c r="G112" s="3" t="s">
        <v>219</v>
      </c>
      <c r="H112" s="3" t="s">
        <v>189</v>
      </c>
      <c r="I112" s="6">
        <v>4.6500000000000004</v>
      </c>
      <c r="J112" s="7">
        <v>13.5</v>
      </c>
      <c r="K112" s="9">
        <v>1316</v>
      </c>
      <c r="L112" s="15">
        <v>17766</v>
      </c>
    </row>
    <row r="113" spans="1:12" outlineLevel="2" x14ac:dyDescent="0.3">
      <c r="A113" s="2">
        <v>96630</v>
      </c>
      <c r="B113" s="2">
        <v>200</v>
      </c>
      <c r="C113" s="3">
        <v>2035</v>
      </c>
      <c r="D113" s="3" t="s">
        <v>173</v>
      </c>
      <c r="E113" s="3" t="s">
        <v>96</v>
      </c>
      <c r="F113" s="3" t="s">
        <v>195</v>
      </c>
      <c r="G113" s="3" t="s">
        <v>219</v>
      </c>
      <c r="H113" s="3" t="s">
        <v>189</v>
      </c>
      <c r="I113" s="6">
        <v>0.58609999999999995</v>
      </c>
      <c r="J113" s="7">
        <v>3.15</v>
      </c>
      <c r="K113" s="9">
        <v>65028</v>
      </c>
      <c r="L113" s="15">
        <v>204838.2</v>
      </c>
    </row>
    <row r="114" spans="1:12" outlineLevel="2" x14ac:dyDescent="0.3">
      <c r="A114" s="2">
        <v>96640</v>
      </c>
      <c r="B114" s="2">
        <v>200</v>
      </c>
      <c r="C114" s="3">
        <v>2035</v>
      </c>
      <c r="D114" s="3" t="s">
        <v>173</v>
      </c>
      <c r="E114" s="3" t="s">
        <v>96</v>
      </c>
      <c r="F114" s="3" t="s">
        <v>195</v>
      </c>
      <c r="G114" s="3" t="s">
        <v>219</v>
      </c>
      <c r="H114" s="3" t="s">
        <v>189</v>
      </c>
      <c r="I114" s="6">
        <v>0.58609999999999995</v>
      </c>
      <c r="J114" s="7">
        <v>3.15</v>
      </c>
      <c r="K114" s="9">
        <v>2724</v>
      </c>
      <c r="L114" s="15">
        <v>8580.6</v>
      </c>
    </row>
    <row r="115" spans="1:12" outlineLevel="2" x14ac:dyDescent="0.3">
      <c r="A115" s="2">
        <v>96640</v>
      </c>
      <c r="B115" s="2">
        <v>200</v>
      </c>
      <c r="C115" s="3">
        <v>2035</v>
      </c>
      <c r="D115" s="3" t="s">
        <v>173</v>
      </c>
      <c r="E115" s="3" t="s">
        <v>99</v>
      </c>
      <c r="F115" s="3" t="s">
        <v>103</v>
      </c>
      <c r="G115" s="3" t="s">
        <v>219</v>
      </c>
      <c r="H115" s="3" t="s">
        <v>189</v>
      </c>
      <c r="I115" s="6">
        <v>3.3458999999999999</v>
      </c>
      <c r="J115" s="7">
        <v>8.9499999999999993</v>
      </c>
      <c r="K115" s="9">
        <v>238</v>
      </c>
      <c r="L115" s="15">
        <v>2130.1</v>
      </c>
    </row>
    <row r="116" spans="1:12" outlineLevel="2" x14ac:dyDescent="0.3">
      <c r="A116" s="2">
        <v>96630</v>
      </c>
      <c r="B116" s="2">
        <v>200</v>
      </c>
      <c r="C116" s="3">
        <v>2036</v>
      </c>
      <c r="D116" s="3" t="s">
        <v>197</v>
      </c>
      <c r="E116" s="3" t="s">
        <v>54</v>
      </c>
      <c r="F116" s="3" t="s">
        <v>172</v>
      </c>
      <c r="G116" s="3" t="s">
        <v>219</v>
      </c>
      <c r="H116" s="3" t="s">
        <v>189</v>
      </c>
      <c r="I116" s="6">
        <v>0.99</v>
      </c>
      <c r="J116" s="7">
        <v>2</v>
      </c>
      <c r="K116" s="9">
        <v>1020</v>
      </c>
      <c r="L116" s="15">
        <v>2040</v>
      </c>
    </row>
    <row r="117" spans="1:12" outlineLevel="2" x14ac:dyDescent="0.3">
      <c r="A117" s="2">
        <v>96640</v>
      </c>
      <c r="B117" s="2">
        <v>200</v>
      </c>
      <c r="C117" s="3">
        <v>2036</v>
      </c>
      <c r="D117" s="3" t="s">
        <v>197</v>
      </c>
      <c r="E117" s="3" t="s">
        <v>54</v>
      </c>
      <c r="F117" s="3" t="s">
        <v>172</v>
      </c>
      <c r="G117" s="3" t="s">
        <v>219</v>
      </c>
      <c r="H117" s="3" t="s">
        <v>189</v>
      </c>
      <c r="I117" s="6">
        <v>0.99</v>
      </c>
      <c r="J117" s="7">
        <v>2</v>
      </c>
      <c r="K117" s="9">
        <v>204</v>
      </c>
      <c r="L117" s="15">
        <v>408</v>
      </c>
    </row>
    <row r="118" spans="1:12" outlineLevel="1" x14ac:dyDescent="0.3">
      <c r="A118" s="17"/>
      <c r="B118" s="17" t="s">
        <v>263</v>
      </c>
      <c r="C118" s="18"/>
      <c r="D118" s="18"/>
      <c r="E118" s="18"/>
      <c r="F118" s="18"/>
      <c r="G118" s="18"/>
      <c r="H118" s="18"/>
      <c r="I118" s="19"/>
      <c r="J118" s="20"/>
      <c r="K118" s="21">
        <f>SUBTOTAL(9,K112:K117)</f>
        <v>70530</v>
      </c>
      <c r="L118" s="22">
        <f>SUBTOTAL(9,L112:L117)</f>
        <v>235762.90000000002</v>
      </c>
    </row>
    <row r="119" spans="1:12" outlineLevel="2" x14ac:dyDescent="0.3">
      <c r="A119" s="2">
        <v>96630</v>
      </c>
      <c r="B119" s="2">
        <v>205</v>
      </c>
      <c r="C119" s="3">
        <v>2080</v>
      </c>
      <c r="D119" s="3" t="s">
        <v>191</v>
      </c>
      <c r="E119" s="3" t="s">
        <v>9</v>
      </c>
      <c r="F119" s="3" t="s">
        <v>110</v>
      </c>
      <c r="G119" s="3" t="s">
        <v>219</v>
      </c>
      <c r="H119" s="3" t="s">
        <v>189</v>
      </c>
      <c r="I119" s="6">
        <v>1.9905999999999999</v>
      </c>
      <c r="J119" s="7">
        <v>6.5</v>
      </c>
      <c r="K119" s="9">
        <v>300</v>
      </c>
      <c r="L119" s="15">
        <v>1950</v>
      </c>
    </row>
    <row r="120" spans="1:12" outlineLevel="2" x14ac:dyDescent="0.3">
      <c r="A120" s="2">
        <v>96640</v>
      </c>
      <c r="B120" s="2">
        <v>205</v>
      </c>
      <c r="C120" s="3">
        <v>2080</v>
      </c>
      <c r="D120" s="3" t="s">
        <v>191</v>
      </c>
      <c r="E120" s="3" t="s">
        <v>9</v>
      </c>
      <c r="F120" s="3" t="s">
        <v>110</v>
      </c>
      <c r="G120" s="3" t="s">
        <v>219</v>
      </c>
      <c r="H120" s="3" t="s">
        <v>189</v>
      </c>
      <c r="I120" s="6">
        <v>1.9905999999999999</v>
      </c>
      <c r="J120" s="7">
        <v>6.5</v>
      </c>
      <c r="K120" s="9">
        <v>156</v>
      </c>
      <c r="L120" s="15">
        <v>1014</v>
      </c>
    </row>
    <row r="121" spans="1:12" outlineLevel="2" x14ac:dyDescent="0.3">
      <c r="A121" s="2">
        <v>96640</v>
      </c>
      <c r="B121" s="2">
        <v>205</v>
      </c>
      <c r="C121" s="3">
        <v>2089</v>
      </c>
      <c r="D121" s="3" t="s">
        <v>138</v>
      </c>
      <c r="E121" s="3" t="s">
        <v>44</v>
      </c>
      <c r="F121" s="3" t="s">
        <v>111</v>
      </c>
      <c r="G121" s="3" t="s">
        <v>219</v>
      </c>
      <c r="H121" s="3" t="s">
        <v>189</v>
      </c>
      <c r="I121" s="6">
        <v>1.0860000000000001</v>
      </c>
      <c r="J121" s="7">
        <v>4.5</v>
      </c>
      <c r="K121" s="9">
        <v>810</v>
      </c>
      <c r="L121" s="15">
        <v>3645</v>
      </c>
    </row>
    <row r="122" spans="1:12" outlineLevel="1" x14ac:dyDescent="0.3">
      <c r="A122" s="17"/>
      <c r="B122" s="17" t="s">
        <v>264</v>
      </c>
      <c r="C122" s="18"/>
      <c r="D122" s="18"/>
      <c r="E122" s="18"/>
      <c r="F122" s="18"/>
      <c r="G122" s="18"/>
      <c r="H122" s="18"/>
      <c r="I122" s="19"/>
      <c r="J122" s="20"/>
      <c r="K122" s="21">
        <f>SUBTOTAL(9,K119:K121)</f>
        <v>1266</v>
      </c>
      <c r="L122" s="22">
        <f>SUBTOTAL(9,L119:L121)</f>
        <v>6609</v>
      </c>
    </row>
    <row r="123" spans="1:12" outlineLevel="2" x14ac:dyDescent="0.3">
      <c r="A123" s="2">
        <v>96640</v>
      </c>
      <c r="B123" s="2">
        <v>210</v>
      </c>
      <c r="C123" s="3">
        <v>2112</v>
      </c>
      <c r="D123" s="3" t="s">
        <v>135</v>
      </c>
      <c r="E123" s="3" t="s">
        <v>50</v>
      </c>
      <c r="F123" s="3" t="s">
        <v>140</v>
      </c>
      <c r="G123" s="3" t="s">
        <v>219</v>
      </c>
      <c r="H123" s="3" t="s">
        <v>189</v>
      </c>
      <c r="I123" s="6">
        <v>2.6509999999999998</v>
      </c>
      <c r="J123" s="7">
        <v>5</v>
      </c>
      <c r="K123" s="9">
        <v>264</v>
      </c>
      <c r="L123" s="15">
        <v>1320</v>
      </c>
    </row>
    <row r="124" spans="1:12" outlineLevel="2" x14ac:dyDescent="0.3">
      <c r="A124" s="2">
        <v>96640</v>
      </c>
      <c r="B124" s="2">
        <v>210</v>
      </c>
      <c r="C124" s="3">
        <v>2112</v>
      </c>
      <c r="D124" s="3" t="s">
        <v>135</v>
      </c>
      <c r="E124" s="3" t="s">
        <v>51</v>
      </c>
      <c r="F124" s="3" t="s">
        <v>141</v>
      </c>
      <c r="G124" s="3" t="s">
        <v>219</v>
      </c>
      <c r="H124" s="3" t="s">
        <v>189</v>
      </c>
      <c r="I124" s="6">
        <v>2.56</v>
      </c>
      <c r="J124" s="7">
        <v>5</v>
      </c>
      <c r="K124" s="9">
        <v>240</v>
      </c>
      <c r="L124" s="15">
        <v>1200</v>
      </c>
    </row>
    <row r="125" spans="1:12" outlineLevel="2" x14ac:dyDescent="0.3">
      <c r="A125" s="2">
        <v>96630</v>
      </c>
      <c r="B125" s="2">
        <v>210</v>
      </c>
      <c r="C125" s="3">
        <v>2134</v>
      </c>
      <c r="D125" s="3" t="s">
        <v>136</v>
      </c>
      <c r="E125" s="3" t="s">
        <v>104</v>
      </c>
      <c r="F125" s="3" t="s">
        <v>235</v>
      </c>
      <c r="G125" s="3" t="s">
        <v>219</v>
      </c>
      <c r="H125" s="3" t="s">
        <v>0</v>
      </c>
      <c r="I125" s="6">
        <v>5.0265000000000004</v>
      </c>
      <c r="J125" s="7">
        <v>3.6</v>
      </c>
      <c r="K125" s="9">
        <v>504</v>
      </c>
      <c r="L125" s="15">
        <v>3024</v>
      </c>
    </row>
    <row r="126" spans="1:12" outlineLevel="1" x14ac:dyDescent="0.3">
      <c r="A126" s="17"/>
      <c r="B126" s="17" t="s">
        <v>265</v>
      </c>
      <c r="C126" s="18"/>
      <c r="D126" s="18"/>
      <c r="E126" s="18"/>
      <c r="F126" s="18"/>
      <c r="G126" s="18"/>
      <c r="H126" s="18"/>
      <c r="I126" s="19"/>
      <c r="J126" s="20"/>
      <c r="K126" s="21">
        <f>SUBTOTAL(9,K123:K125)</f>
        <v>1008</v>
      </c>
      <c r="L126" s="22">
        <f>SUBTOTAL(9,L123:L125)</f>
        <v>5544</v>
      </c>
    </row>
    <row r="127" spans="1:12" outlineLevel="2" x14ac:dyDescent="0.3">
      <c r="A127" s="2">
        <v>96640</v>
      </c>
      <c r="B127" s="2">
        <v>220</v>
      </c>
      <c r="C127" s="3">
        <v>1505</v>
      </c>
      <c r="D127" s="3" t="s">
        <v>215</v>
      </c>
      <c r="E127" s="3" t="s">
        <v>84</v>
      </c>
      <c r="F127" s="3" t="s">
        <v>134</v>
      </c>
      <c r="G127" s="3" t="s">
        <v>219</v>
      </c>
      <c r="H127" s="3" t="s">
        <v>189</v>
      </c>
      <c r="I127" s="6">
        <v>0.44500000000000001</v>
      </c>
      <c r="J127" s="7">
        <v>2.25</v>
      </c>
      <c r="K127" s="9">
        <v>6288</v>
      </c>
      <c r="L127" s="15">
        <v>14148</v>
      </c>
    </row>
    <row r="128" spans="1:12" outlineLevel="2" x14ac:dyDescent="0.3">
      <c r="A128" s="2">
        <v>96640</v>
      </c>
      <c r="B128" s="2">
        <v>220</v>
      </c>
      <c r="C128" s="3">
        <v>2222</v>
      </c>
      <c r="D128" s="3" t="s">
        <v>133</v>
      </c>
      <c r="E128" s="3" t="s">
        <v>89</v>
      </c>
      <c r="F128" s="3" t="s">
        <v>231</v>
      </c>
      <c r="G128" s="3" t="s">
        <v>219</v>
      </c>
      <c r="H128" s="3" t="s">
        <v>189</v>
      </c>
      <c r="I128" s="6">
        <v>0.1641</v>
      </c>
      <c r="J128" s="7">
        <v>0.9</v>
      </c>
      <c r="K128" s="9">
        <v>45440</v>
      </c>
      <c r="L128" s="15">
        <v>40896</v>
      </c>
    </row>
    <row r="129" spans="1:12" outlineLevel="1" x14ac:dyDescent="0.3">
      <c r="A129" s="17"/>
      <c r="B129" s="17" t="s">
        <v>266</v>
      </c>
      <c r="C129" s="18"/>
      <c r="D129" s="18"/>
      <c r="E129" s="18"/>
      <c r="F129" s="18"/>
      <c r="G129" s="18"/>
      <c r="H129" s="18"/>
      <c r="I129" s="19"/>
      <c r="J129" s="20"/>
      <c r="K129" s="21">
        <f>SUBTOTAL(9,K127:K128)</f>
        <v>51728</v>
      </c>
      <c r="L129" s="22">
        <f>SUBTOTAL(9,L127:L128)</f>
        <v>55044</v>
      </c>
    </row>
    <row r="130" spans="1:12" outlineLevel="2" x14ac:dyDescent="0.3">
      <c r="A130" s="2">
        <v>96630</v>
      </c>
      <c r="B130" s="2">
        <v>300</v>
      </c>
      <c r="C130" s="3">
        <v>3069</v>
      </c>
      <c r="D130" s="3" t="s">
        <v>200</v>
      </c>
      <c r="E130" s="3" t="s">
        <v>48</v>
      </c>
      <c r="F130" s="3" t="s">
        <v>193</v>
      </c>
      <c r="G130" s="3" t="s">
        <v>219</v>
      </c>
      <c r="H130" s="3" t="s">
        <v>0</v>
      </c>
      <c r="I130" s="6">
        <v>3</v>
      </c>
      <c r="J130" s="7">
        <v>0.01</v>
      </c>
      <c r="K130" s="9">
        <v>384</v>
      </c>
      <c r="L130" s="15">
        <v>3.84</v>
      </c>
    </row>
    <row r="131" spans="1:12" outlineLevel="2" x14ac:dyDescent="0.3">
      <c r="A131" s="2">
        <v>96630</v>
      </c>
      <c r="B131" s="2">
        <v>300</v>
      </c>
      <c r="C131" s="3">
        <v>3070</v>
      </c>
      <c r="D131" s="3" t="s">
        <v>253</v>
      </c>
      <c r="E131" s="3" t="s">
        <v>34</v>
      </c>
      <c r="F131" s="3" t="s">
        <v>198</v>
      </c>
      <c r="G131" s="3" t="s">
        <v>219</v>
      </c>
      <c r="H131" s="3" t="s">
        <v>189</v>
      </c>
      <c r="I131" s="6">
        <v>0.92</v>
      </c>
      <c r="J131" s="7">
        <v>2.35</v>
      </c>
      <c r="K131" s="9">
        <v>3040</v>
      </c>
      <c r="L131" s="15">
        <v>7144</v>
      </c>
    </row>
    <row r="132" spans="1:12" outlineLevel="2" x14ac:dyDescent="0.3">
      <c r="A132" s="2">
        <v>96640</v>
      </c>
      <c r="B132" s="2">
        <v>300</v>
      </c>
      <c r="C132" s="3">
        <v>3070</v>
      </c>
      <c r="D132" s="3" t="s">
        <v>253</v>
      </c>
      <c r="E132" s="3" t="s">
        <v>34</v>
      </c>
      <c r="F132" s="3" t="s">
        <v>198</v>
      </c>
      <c r="G132" s="3" t="s">
        <v>219</v>
      </c>
      <c r="H132" s="3" t="s">
        <v>189</v>
      </c>
      <c r="I132" s="6">
        <v>0.92</v>
      </c>
      <c r="J132" s="7">
        <v>2.35</v>
      </c>
      <c r="K132" s="9">
        <v>432</v>
      </c>
      <c r="L132" s="15">
        <v>1015.2</v>
      </c>
    </row>
    <row r="133" spans="1:12" outlineLevel="1" x14ac:dyDescent="0.3">
      <c r="A133" s="17"/>
      <c r="B133" s="17" t="s">
        <v>267</v>
      </c>
      <c r="C133" s="18"/>
      <c r="D133" s="18"/>
      <c r="E133" s="18"/>
      <c r="F133" s="18"/>
      <c r="G133" s="18"/>
      <c r="H133" s="18"/>
      <c r="I133" s="19"/>
      <c r="J133" s="20"/>
      <c r="K133" s="21">
        <f>SUBTOTAL(9,K130:K132)</f>
        <v>3856</v>
      </c>
      <c r="L133" s="22">
        <f>SUBTOTAL(9,L130:L132)</f>
        <v>8163.04</v>
      </c>
    </row>
    <row r="134" spans="1:12" outlineLevel="2" x14ac:dyDescent="0.3">
      <c r="A134" s="2">
        <v>96640</v>
      </c>
      <c r="B134" s="2">
        <v>310</v>
      </c>
      <c r="C134" s="3">
        <v>3147</v>
      </c>
      <c r="D134" s="3" t="s">
        <v>207</v>
      </c>
      <c r="E134" s="3" t="s">
        <v>88</v>
      </c>
      <c r="F134" s="3" t="s">
        <v>210</v>
      </c>
      <c r="G134" s="3" t="s">
        <v>219</v>
      </c>
      <c r="H134" s="3" t="s">
        <v>0</v>
      </c>
      <c r="I134" s="6">
        <v>5.0999999999999996</v>
      </c>
      <c r="J134" s="7">
        <v>10</v>
      </c>
      <c r="K134" s="9">
        <v>72</v>
      </c>
      <c r="L134" s="15">
        <v>720</v>
      </c>
    </row>
    <row r="135" spans="1:12" outlineLevel="1" x14ac:dyDescent="0.3">
      <c r="A135" s="17"/>
      <c r="B135" s="17" t="s">
        <v>268</v>
      </c>
      <c r="C135" s="18"/>
      <c r="D135" s="18"/>
      <c r="E135" s="18"/>
      <c r="F135" s="18"/>
      <c r="G135" s="18"/>
      <c r="H135" s="18"/>
      <c r="I135" s="19"/>
      <c r="J135" s="20"/>
      <c r="K135" s="21">
        <f>SUBTOTAL(9,K134:K134)</f>
        <v>72</v>
      </c>
      <c r="L135" s="22">
        <f>SUBTOTAL(9,L134:L134)</f>
        <v>720</v>
      </c>
    </row>
    <row r="136" spans="1:12" outlineLevel="2" x14ac:dyDescent="0.3">
      <c r="A136" s="2">
        <v>96640</v>
      </c>
      <c r="B136" s="2">
        <v>330</v>
      </c>
      <c r="C136" s="3">
        <v>3312</v>
      </c>
      <c r="D136" s="3" t="s">
        <v>208</v>
      </c>
      <c r="E136" s="3" t="s">
        <v>24</v>
      </c>
      <c r="F136" s="3" t="s">
        <v>211</v>
      </c>
      <c r="G136" s="3" t="s">
        <v>219</v>
      </c>
      <c r="H136" s="3" t="s">
        <v>189</v>
      </c>
      <c r="I136" s="6">
        <v>1.35</v>
      </c>
      <c r="J136" s="7">
        <v>4.5</v>
      </c>
      <c r="K136" s="9">
        <v>120</v>
      </c>
      <c r="L136" s="15">
        <v>540</v>
      </c>
    </row>
    <row r="137" spans="1:12" outlineLevel="1" x14ac:dyDescent="0.3">
      <c r="A137" s="17"/>
      <c r="B137" s="17" t="s">
        <v>269</v>
      </c>
      <c r="C137" s="18"/>
      <c r="D137" s="18"/>
      <c r="E137" s="18"/>
      <c r="F137" s="18"/>
      <c r="G137" s="18"/>
      <c r="H137" s="18"/>
      <c r="I137" s="19"/>
      <c r="J137" s="20"/>
      <c r="K137" s="21">
        <f>SUBTOTAL(9,K136:K136)</f>
        <v>120</v>
      </c>
      <c r="L137" s="22">
        <f>SUBTOTAL(9,L136:L136)</f>
        <v>540</v>
      </c>
    </row>
    <row r="138" spans="1:12" outlineLevel="2" x14ac:dyDescent="0.3">
      <c r="A138" s="2">
        <v>96630</v>
      </c>
      <c r="B138" s="2">
        <v>400</v>
      </c>
      <c r="C138" s="3">
        <v>4016</v>
      </c>
      <c r="D138" s="3" t="s">
        <v>251</v>
      </c>
      <c r="E138" s="3" t="s">
        <v>16</v>
      </c>
      <c r="F138" s="3" t="s">
        <v>227</v>
      </c>
      <c r="G138" s="3" t="s">
        <v>219</v>
      </c>
      <c r="H138" s="3" t="s">
        <v>189</v>
      </c>
      <c r="I138" s="6">
        <v>2.4693999999999998</v>
      </c>
      <c r="J138" s="7">
        <v>0.01</v>
      </c>
      <c r="K138" s="9">
        <v>5319</v>
      </c>
      <c r="L138" s="15">
        <v>53.19</v>
      </c>
    </row>
    <row r="139" spans="1:12" outlineLevel="2" x14ac:dyDescent="0.3">
      <c r="A139" s="2">
        <v>96640</v>
      </c>
      <c r="B139" s="2">
        <v>400</v>
      </c>
      <c r="C139" s="3">
        <v>4016</v>
      </c>
      <c r="D139" s="3" t="s">
        <v>251</v>
      </c>
      <c r="E139" s="3" t="s">
        <v>23</v>
      </c>
      <c r="F139" s="3" t="s">
        <v>228</v>
      </c>
      <c r="G139" s="3" t="s">
        <v>219</v>
      </c>
      <c r="H139" s="3" t="s">
        <v>189</v>
      </c>
      <c r="I139" s="6">
        <v>1.4</v>
      </c>
      <c r="J139" s="7">
        <v>3</v>
      </c>
      <c r="K139" s="9">
        <v>1472</v>
      </c>
      <c r="L139" s="15">
        <v>4416</v>
      </c>
    </row>
    <row r="140" spans="1:12" outlineLevel="2" x14ac:dyDescent="0.3">
      <c r="A140" s="2">
        <v>96630</v>
      </c>
      <c r="B140" s="2">
        <v>400</v>
      </c>
      <c r="C140" s="3">
        <v>4019</v>
      </c>
      <c r="D140" s="3" t="s">
        <v>175</v>
      </c>
      <c r="E140" s="3" t="s">
        <v>20</v>
      </c>
      <c r="F140" s="3" t="s">
        <v>213</v>
      </c>
      <c r="G140" s="3" t="s">
        <v>219</v>
      </c>
      <c r="H140" s="3" t="s">
        <v>189</v>
      </c>
      <c r="I140" s="6">
        <v>1.8183</v>
      </c>
      <c r="J140" s="7">
        <v>6.3</v>
      </c>
      <c r="K140" s="9">
        <v>2478</v>
      </c>
      <c r="L140" s="15">
        <v>15611.4</v>
      </c>
    </row>
    <row r="141" spans="1:12" outlineLevel="2" x14ac:dyDescent="0.3">
      <c r="A141" s="2">
        <v>96630</v>
      </c>
      <c r="B141" s="2">
        <v>400</v>
      </c>
      <c r="C141" s="3">
        <v>4019</v>
      </c>
      <c r="D141" s="3" t="s">
        <v>175</v>
      </c>
      <c r="E141" s="3" t="s">
        <v>30</v>
      </c>
      <c r="F141" s="3" t="s">
        <v>137</v>
      </c>
      <c r="G141" s="3" t="s">
        <v>219</v>
      </c>
      <c r="H141" s="3" t="s">
        <v>189</v>
      </c>
      <c r="I141" s="6">
        <v>4.1868999999999996</v>
      </c>
      <c r="J141" s="7">
        <v>10.8</v>
      </c>
      <c r="K141" s="9">
        <v>-360</v>
      </c>
      <c r="L141" s="15">
        <v>-3888</v>
      </c>
    </row>
    <row r="142" spans="1:12" outlineLevel="2" x14ac:dyDescent="0.3">
      <c r="A142" s="2">
        <v>96630</v>
      </c>
      <c r="B142" s="2">
        <v>400</v>
      </c>
      <c r="C142" s="3">
        <v>4019</v>
      </c>
      <c r="D142" s="3" t="s">
        <v>175</v>
      </c>
      <c r="E142" s="3" t="s">
        <v>31</v>
      </c>
      <c r="F142" s="3" t="s">
        <v>223</v>
      </c>
      <c r="G142" s="3" t="s">
        <v>219</v>
      </c>
      <c r="H142" s="3" t="s">
        <v>189</v>
      </c>
      <c r="I142" s="6">
        <v>1.9023000000000001</v>
      </c>
      <c r="J142" s="7">
        <v>4.5</v>
      </c>
      <c r="K142" s="9">
        <v>1008</v>
      </c>
      <c r="L142" s="15">
        <v>4536</v>
      </c>
    </row>
    <row r="143" spans="1:12" outlineLevel="2" x14ac:dyDescent="0.3">
      <c r="A143" s="2">
        <v>96630</v>
      </c>
      <c r="B143" s="2">
        <v>400</v>
      </c>
      <c r="C143" s="3">
        <v>4019</v>
      </c>
      <c r="D143" s="3" t="s">
        <v>175</v>
      </c>
      <c r="E143" s="3" t="s">
        <v>108</v>
      </c>
      <c r="F143" s="3" t="s">
        <v>233</v>
      </c>
      <c r="G143" s="3" t="s">
        <v>219</v>
      </c>
      <c r="H143" s="3" t="s">
        <v>189</v>
      </c>
      <c r="I143" s="6">
        <v>3.0289999999999999</v>
      </c>
      <c r="J143" s="7">
        <v>7.2</v>
      </c>
      <c r="K143" s="9">
        <v>796</v>
      </c>
      <c r="L143" s="15">
        <v>5731.2</v>
      </c>
    </row>
    <row r="144" spans="1:12" outlineLevel="2" x14ac:dyDescent="0.3">
      <c r="A144" s="2">
        <v>96640</v>
      </c>
      <c r="B144" s="2">
        <v>400</v>
      </c>
      <c r="C144" s="3">
        <v>4019</v>
      </c>
      <c r="D144" s="3" t="s">
        <v>175</v>
      </c>
      <c r="E144" s="3" t="s">
        <v>109</v>
      </c>
      <c r="F144" s="3" t="s">
        <v>205</v>
      </c>
      <c r="G144" s="3" t="s">
        <v>219</v>
      </c>
      <c r="H144" s="3" t="s">
        <v>189</v>
      </c>
      <c r="I144" s="6">
        <v>2.9371999999999998</v>
      </c>
      <c r="J144" s="7">
        <v>4.5</v>
      </c>
      <c r="K144" s="9">
        <v>12</v>
      </c>
      <c r="L144" s="15">
        <v>54</v>
      </c>
    </row>
    <row r="145" spans="1:12" outlineLevel="2" x14ac:dyDescent="0.3">
      <c r="A145" s="2">
        <v>96630</v>
      </c>
      <c r="B145" s="2">
        <v>400</v>
      </c>
      <c r="C145" s="3">
        <v>4021</v>
      </c>
      <c r="D145" s="3" t="s">
        <v>177</v>
      </c>
      <c r="E145" s="3" t="s">
        <v>22</v>
      </c>
      <c r="F145" s="3" t="s">
        <v>250</v>
      </c>
      <c r="G145" s="3" t="s">
        <v>219</v>
      </c>
      <c r="H145" s="3" t="s">
        <v>189</v>
      </c>
      <c r="I145" s="6">
        <v>6.9416000000000002</v>
      </c>
      <c r="J145" s="7">
        <v>10.8</v>
      </c>
      <c r="K145" s="9">
        <v>128</v>
      </c>
      <c r="L145" s="15">
        <v>1382.4</v>
      </c>
    </row>
    <row r="146" spans="1:12" outlineLevel="2" x14ac:dyDescent="0.3">
      <c r="A146" s="2">
        <v>96630</v>
      </c>
      <c r="B146" s="2">
        <v>400</v>
      </c>
      <c r="C146" s="3">
        <v>4021</v>
      </c>
      <c r="D146" s="3" t="s">
        <v>177</v>
      </c>
      <c r="E146" s="3" t="s">
        <v>107</v>
      </c>
      <c r="F146" s="3" t="s">
        <v>224</v>
      </c>
      <c r="G146" s="3" t="s">
        <v>219</v>
      </c>
      <c r="H146" s="3" t="s">
        <v>189</v>
      </c>
      <c r="I146" s="6">
        <v>8.8361999999999998</v>
      </c>
      <c r="J146" s="7">
        <v>13.5</v>
      </c>
      <c r="K146" s="9">
        <v>408</v>
      </c>
      <c r="L146" s="15">
        <v>5508</v>
      </c>
    </row>
    <row r="147" spans="1:12" outlineLevel="2" x14ac:dyDescent="0.3">
      <c r="A147" s="2">
        <v>96640</v>
      </c>
      <c r="B147" s="2">
        <v>400</v>
      </c>
      <c r="C147" s="3">
        <v>4026</v>
      </c>
      <c r="D147" s="3" t="s">
        <v>178</v>
      </c>
      <c r="E147" s="3" t="s">
        <v>36</v>
      </c>
      <c r="F147" s="3" t="s">
        <v>232</v>
      </c>
      <c r="G147" s="3" t="s">
        <v>219</v>
      </c>
      <c r="H147" s="3" t="s">
        <v>189</v>
      </c>
      <c r="I147" s="6">
        <v>2.2498999999999998</v>
      </c>
      <c r="J147" s="7">
        <v>5.5</v>
      </c>
      <c r="K147" s="9">
        <v>336</v>
      </c>
      <c r="L147" s="15">
        <v>1848</v>
      </c>
    </row>
    <row r="148" spans="1:12" outlineLevel="2" x14ac:dyDescent="0.3">
      <c r="A148" s="2">
        <v>96630</v>
      </c>
      <c r="B148" s="2">
        <v>400</v>
      </c>
      <c r="C148" s="3">
        <v>4027</v>
      </c>
      <c r="D148" s="3" t="s">
        <v>174</v>
      </c>
      <c r="E148" s="3" t="s">
        <v>82</v>
      </c>
      <c r="F148" s="3" t="s">
        <v>216</v>
      </c>
      <c r="G148" s="3" t="s">
        <v>219</v>
      </c>
      <c r="H148" s="3" t="s">
        <v>189</v>
      </c>
      <c r="I148" s="6">
        <v>5.1820000000000004</v>
      </c>
      <c r="J148" s="7">
        <v>9.4499999999999993</v>
      </c>
      <c r="K148" s="9">
        <v>108</v>
      </c>
      <c r="L148" s="15">
        <v>1020.6</v>
      </c>
    </row>
    <row r="149" spans="1:12" outlineLevel="2" x14ac:dyDescent="0.3">
      <c r="A149" s="2">
        <v>96630</v>
      </c>
      <c r="B149" s="2">
        <v>400</v>
      </c>
      <c r="C149" s="3">
        <v>4030</v>
      </c>
      <c r="D149" s="3" t="s">
        <v>179</v>
      </c>
      <c r="E149" s="3" t="s">
        <v>17</v>
      </c>
      <c r="F149" s="3" t="s">
        <v>218</v>
      </c>
      <c r="G149" s="3" t="s">
        <v>219</v>
      </c>
      <c r="H149" s="3" t="s">
        <v>189</v>
      </c>
      <c r="I149" s="6">
        <v>2.2153999999999998</v>
      </c>
      <c r="J149" s="7">
        <v>5.4</v>
      </c>
      <c r="K149" s="9">
        <v>864</v>
      </c>
      <c r="L149" s="15">
        <v>4665.6000000000004</v>
      </c>
    </row>
    <row r="150" spans="1:12" outlineLevel="2" x14ac:dyDescent="0.3">
      <c r="A150" s="2">
        <v>96630</v>
      </c>
      <c r="B150" s="2">
        <v>400</v>
      </c>
      <c r="C150" s="3">
        <v>4030</v>
      </c>
      <c r="D150" s="3" t="s">
        <v>179</v>
      </c>
      <c r="E150" s="3" t="s">
        <v>21</v>
      </c>
      <c r="F150" s="3" t="s">
        <v>238</v>
      </c>
      <c r="G150" s="3" t="s">
        <v>219</v>
      </c>
      <c r="H150" s="3" t="s">
        <v>189</v>
      </c>
      <c r="I150" s="6">
        <v>0.59389999999999998</v>
      </c>
      <c r="J150" s="7">
        <v>2.25</v>
      </c>
      <c r="K150" s="9">
        <v>5316</v>
      </c>
      <c r="L150" s="15">
        <v>11961</v>
      </c>
    </row>
    <row r="151" spans="1:12" outlineLevel="2" x14ac:dyDescent="0.3">
      <c r="A151" s="2">
        <v>96640</v>
      </c>
      <c r="B151" s="2">
        <v>400</v>
      </c>
      <c r="C151" s="3">
        <v>4030</v>
      </c>
      <c r="D151" s="3" t="s">
        <v>179</v>
      </c>
      <c r="E151" s="3" t="s">
        <v>21</v>
      </c>
      <c r="F151" s="3" t="s">
        <v>238</v>
      </c>
      <c r="G151" s="3" t="s">
        <v>219</v>
      </c>
      <c r="H151" s="3" t="s">
        <v>189</v>
      </c>
      <c r="I151" s="6">
        <v>0.59389999999999998</v>
      </c>
      <c r="J151" s="7">
        <v>2.25</v>
      </c>
      <c r="K151" s="9">
        <v>12</v>
      </c>
      <c r="L151" s="15">
        <v>27</v>
      </c>
    </row>
    <row r="152" spans="1:12" outlineLevel="2" x14ac:dyDescent="0.3">
      <c r="A152" s="2">
        <v>96630</v>
      </c>
      <c r="B152" s="2">
        <v>400</v>
      </c>
      <c r="C152" s="3">
        <v>4030</v>
      </c>
      <c r="D152" s="3" t="s">
        <v>179</v>
      </c>
      <c r="E152" s="3" t="s">
        <v>46</v>
      </c>
      <c r="F152" s="3" t="s">
        <v>209</v>
      </c>
      <c r="G152" s="3" t="s">
        <v>219</v>
      </c>
      <c r="H152" s="3" t="s">
        <v>189</v>
      </c>
      <c r="I152" s="6">
        <v>9.2295999999999996</v>
      </c>
      <c r="J152" s="7">
        <v>14.4</v>
      </c>
      <c r="K152" s="9">
        <v>96</v>
      </c>
      <c r="L152" s="15">
        <v>1382.4</v>
      </c>
    </row>
    <row r="153" spans="1:12" outlineLevel="2" x14ac:dyDescent="0.3">
      <c r="A153" s="2">
        <v>96630</v>
      </c>
      <c r="B153" s="2">
        <v>400</v>
      </c>
      <c r="C153" s="3">
        <v>4030</v>
      </c>
      <c r="D153" s="3" t="s">
        <v>179</v>
      </c>
      <c r="E153" s="3" t="s">
        <v>47</v>
      </c>
      <c r="F153" s="3" t="s">
        <v>196</v>
      </c>
      <c r="G153" s="3" t="s">
        <v>219</v>
      </c>
      <c r="H153" s="3" t="s">
        <v>189</v>
      </c>
      <c r="I153" s="6">
        <v>6.2404000000000002</v>
      </c>
      <c r="J153" s="7">
        <v>13.5</v>
      </c>
      <c r="K153" s="9">
        <v>-102</v>
      </c>
      <c r="L153" s="15">
        <v>-1377</v>
      </c>
    </row>
    <row r="154" spans="1:12" outlineLevel="2" x14ac:dyDescent="0.3">
      <c r="A154" s="2">
        <v>96640</v>
      </c>
      <c r="B154" s="2">
        <v>400</v>
      </c>
      <c r="C154" s="3">
        <v>4030</v>
      </c>
      <c r="D154" s="3" t="s">
        <v>179</v>
      </c>
      <c r="E154" s="3" t="s">
        <v>47</v>
      </c>
      <c r="F154" s="3" t="s">
        <v>196</v>
      </c>
      <c r="G154" s="3" t="s">
        <v>219</v>
      </c>
      <c r="H154" s="3" t="s">
        <v>189</v>
      </c>
      <c r="I154" s="6">
        <v>6.2404000000000002</v>
      </c>
      <c r="J154" s="7">
        <v>13.5</v>
      </c>
      <c r="K154" s="9">
        <v>196</v>
      </c>
      <c r="L154" s="15">
        <v>2646</v>
      </c>
    </row>
    <row r="155" spans="1:12" outlineLevel="2" x14ac:dyDescent="0.3">
      <c r="A155" s="2">
        <v>96640</v>
      </c>
      <c r="B155" s="2">
        <v>400</v>
      </c>
      <c r="C155" s="3">
        <v>4030</v>
      </c>
      <c r="D155" s="3" t="s">
        <v>179</v>
      </c>
      <c r="E155" s="3" t="s">
        <v>52</v>
      </c>
      <c r="F155" s="3" t="s">
        <v>229</v>
      </c>
      <c r="G155" s="3" t="s">
        <v>219</v>
      </c>
      <c r="H155" s="3" t="s">
        <v>189</v>
      </c>
      <c r="I155" s="6">
        <v>0.9</v>
      </c>
      <c r="J155" s="7">
        <v>2</v>
      </c>
      <c r="K155" s="9">
        <v>7416</v>
      </c>
      <c r="L155" s="15">
        <v>14832</v>
      </c>
    </row>
    <row r="156" spans="1:12" outlineLevel="2" x14ac:dyDescent="0.3">
      <c r="A156" s="2">
        <v>96630</v>
      </c>
      <c r="B156" s="2">
        <v>400</v>
      </c>
      <c r="C156" s="3">
        <v>4030</v>
      </c>
      <c r="D156" s="3" t="s">
        <v>179</v>
      </c>
      <c r="E156" s="3" t="s">
        <v>86</v>
      </c>
      <c r="F156" s="3" t="s">
        <v>214</v>
      </c>
      <c r="G156" s="3" t="s">
        <v>219</v>
      </c>
      <c r="H156" s="3" t="s">
        <v>189</v>
      </c>
      <c r="I156" s="6">
        <v>0.85440000000000005</v>
      </c>
      <c r="J156" s="7">
        <v>3.15</v>
      </c>
      <c r="K156" s="9">
        <v>17520</v>
      </c>
      <c r="L156" s="15">
        <v>55188</v>
      </c>
    </row>
    <row r="157" spans="1:12" outlineLevel="2" x14ac:dyDescent="0.3">
      <c r="A157" s="2">
        <v>96640</v>
      </c>
      <c r="B157" s="2">
        <v>400</v>
      </c>
      <c r="C157" s="3">
        <v>4030</v>
      </c>
      <c r="D157" s="3" t="s">
        <v>179</v>
      </c>
      <c r="E157" s="3" t="s">
        <v>86</v>
      </c>
      <c r="F157" s="3" t="s">
        <v>214</v>
      </c>
      <c r="G157" s="3" t="s">
        <v>219</v>
      </c>
      <c r="H157" s="3" t="s">
        <v>189</v>
      </c>
      <c r="I157" s="6">
        <v>0.85440000000000005</v>
      </c>
      <c r="J157" s="7">
        <v>3.15</v>
      </c>
      <c r="K157" s="9">
        <v>24912</v>
      </c>
      <c r="L157" s="15">
        <v>78472.800000000003</v>
      </c>
    </row>
    <row r="158" spans="1:12" outlineLevel="2" x14ac:dyDescent="0.3">
      <c r="A158" s="2">
        <v>96640</v>
      </c>
      <c r="B158" s="2">
        <v>400</v>
      </c>
      <c r="C158" s="3">
        <v>4030</v>
      </c>
      <c r="D158" s="3" t="s">
        <v>179</v>
      </c>
      <c r="E158" s="3" t="s">
        <v>87</v>
      </c>
      <c r="F158" s="3" t="s">
        <v>212</v>
      </c>
      <c r="G158" s="3" t="s">
        <v>219</v>
      </c>
      <c r="H158" s="3" t="s">
        <v>189</v>
      </c>
      <c r="I158" s="6">
        <v>1.5133000000000001</v>
      </c>
      <c r="J158" s="7">
        <v>4.5</v>
      </c>
      <c r="K158" s="9">
        <v>3276</v>
      </c>
      <c r="L158" s="15">
        <v>14742</v>
      </c>
    </row>
    <row r="159" spans="1:12" outlineLevel="2" x14ac:dyDescent="0.3">
      <c r="A159" s="2">
        <v>96630</v>
      </c>
      <c r="B159" s="2">
        <v>400</v>
      </c>
      <c r="C159" s="3">
        <v>4030</v>
      </c>
      <c r="D159" s="3" t="s">
        <v>179</v>
      </c>
      <c r="E159" s="3" t="s">
        <v>95</v>
      </c>
      <c r="F159" s="3" t="s">
        <v>222</v>
      </c>
      <c r="G159" s="3" t="s">
        <v>219</v>
      </c>
      <c r="H159" s="3" t="s">
        <v>189</v>
      </c>
      <c r="I159" s="6">
        <v>2.2258</v>
      </c>
      <c r="J159" s="7">
        <v>5.4</v>
      </c>
      <c r="K159" s="9">
        <v>6896</v>
      </c>
      <c r="L159" s="15">
        <v>37238.400000000001</v>
      </c>
    </row>
    <row r="160" spans="1:12" outlineLevel="2" x14ac:dyDescent="0.3">
      <c r="A160" s="2">
        <v>96630</v>
      </c>
      <c r="B160" s="2">
        <v>400</v>
      </c>
      <c r="C160" s="3">
        <v>4031</v>
      </c>
      <c r="D160" s="3" t="s">
        <v>180</v>
      </c>
      <c r="E160" s="3" t="s">
        <v>1</v>
      </c>
      <c r="F160" s="3" t="s">
        <v>183</v>
      </c>
      <c r="G160" s="3" t="s">
        <v>219</v>
      </c>
      <c r="H160" s="3" t="s">
        <v>189</v>
      </c>
      <c r="I160" s="6">
        <v>0.48399999999999999</v>
      </c>
      <c r="J160" s="7">
        <v>1.75</v>
      </c>
      <c r="K160" s="9">
        <v>8064</v>
      </c>
      <c r="L160" s="15">
        <v>14112</v>
      </c>
    </row>
    <row r="161" spans="1:12" outlineLevel="2" x14ac:dyDescent="0.3">
      <c r="A161" s="2">
        <v>96630</v>
      </c>
      <c r="B161" s="2">
        <v>400</v>
      </c>
      <c r="C161" s="3">
        <v>4031</v>
      </c>
      <c r="D161" s="3" t="s">
        <v>180</v>
      </c>
      <c r="E161" s="3" t="s">
        <v>83</v>
      </c>
      <c r="F161" s="3" t="s">
        <v>230</v>
      </c>
      <c r="G161" s="3" t="s">
        <v>219</v>
      </c>
      <c r="H161" s="3" t="s">
        <v>189</v>
      </c>
      <c r="I161" s="6">
        <v>1.4539</v>
      </c>
      <c r="J161" s="7">
        <v>3.15</v>
      </c>
      <c r="K161" s="9">
        <v>480</v>
      </c>
      <c r="L161" s="15">
        <v>1512</v>
      </c>
    </row>
    <row r="162" spans="1:12" outlineLevel="2" x14ac:dyDescent="0.3">
      <c r="A162" s="2">
        <v>96640</v>
      </c>
      <c r="B162" s="2">
        <v>400</v>
      </c>
      <c r="C162" s="3">
        <v>4031</v>
      </c>
      <c r="D162" s="3" t="s">
        <v>180</v>
      </c>
      <c r="E162" s="3" t="s">
        <v>83</v>
      </c>
      <c r="F162" s="3" t="s">
        <v>230</v>
      </c>
      <c r="G162" s="3" t="s">
        <v>219</v>
      </c>
      <c r="H162" s="3" t="s">
        <v>189</v>
      </c>
      <c r="I162" s="6">
        <v>1.4539</v>
      </c>
      <c r="J162" s="7">
        <v>3.15</v>
      </c>
      <c r="K162" s="9">
        <v>2400</v>
      </c>
      <c r="L162" s="15">
        <v>7560</v>
      </c>
    </row>
    <row r="163" spans="1:12" outlineLevel="2" x14ac:dyDescent="0.3">
      <c r="A163" s="2">
        <v>96630</v>
      </c>
      <c r="B163" s="2">
        <v>400</v>
      </c>
      <c r="C163" s="3">
        <v>4032</v>
      </c>
      <c r="D163" s="3" t="s">
        <v>176</v>
      </c>
      <c r="E163" s="3" t="s">
        <v>26</v>
      </c>
      <c r="F163" s="3" t="s">
        <v>192</v>
      </c>
      <c r="G163" s="3" t="s">
        <v>219</v>
      </c>
      <c r="H163" s="3" t="s">
        <v>189</v>
      </c>
      <c r="I163" s="6">
        <v>2.7643</v>
      </c>
      <c r="J163" s="7">
        <v>5.4</v>
      </c>
      <c r="K163" s="9">
        <v>-480</v>
      </c>
      <c r="L163" s="15">
        <v>-2592</v>
      </c>
    </row>
    <row r="164" spans="1:12" outlineLevel="2" x14ac:dyDescent="0.3">
      <c r="A164" s="2">
        <v>96640</v>
      </c>
      <c r="B164" s="2">
        <v>400</v>
      </c>
      <c r="C164" s="3">
        <v>4038</v>
      </c>
      <c r="D164" s="3" t="s">
        <v>181</v>
      </c>
      <c r="E164" s="3" t="s">
        <v>19</v>
      </c>
      <c r="F164" s="3" t="s">
        <v>206</v>
      </c>
      <c r="G164" s="3" t="s">
        <v>219</v>
      </c>
      <c r="H164" s="3" t="s">
        <v>189</v>
      </c>
      <c r="I164" s="6">
        <v>2.3573</v>
      </c>
      <c r="J164" s="7">
        <v>8</v>
      </c>
      <c r="K164" s="9">
        <v>270</v>
      </c>
      <c r="L164" s="15">
        <v>2160</v>
      </c>
    </row>
    <row r="165" spans="1:12" s="23" customFormat="1" outlineLevel="1" x14ac:dyDescent="0.3">
      <c r="A165" s="17"/>
      <c r="B165" s="17" t="s">
        <v>270</v>
      </c>
      <c r="C165" s="18"/>
      <c r="D165" s="18"/>
      <c r="E165" s="18"/>
      <c r="F165" s="18"/>
      <c r="G165" s="18"/>
      <c r="H165" s="18"/>
      <c r="I165" s="19"/>
      <c r="J165" s="20"/>
      <c r="K165" s="21">
        <f>SUBTOTAL(9,K138:K164)</f>
        <v>88841</v>
      </c>
      <c r="L165" s="22">
        <f>SUBTOTAL(9,L138:L164)</f>
        <v>278802.99</v>
      </c>
    </row>
    <row r="166" spans="1:12" x14ac:dyDescent="0.3">
      <c r="A166" s="2"/>
      <c r="B166" s="16" t="s">
        <v>271</v>
      </c>
      <c r="C166" s="3"/>
      <c r="D166" s="3"/>
      <c r="E166" s="3"/>
      <c r="F166" s="3"/>
      <c r="G166" s="3"/>
      <c r="H166" s="3"/>
      <c r="I166" s="6"/>
      <c r="J166" s="7"/>
      <c r="K166" s="9">
        <f>SUBTOTAL(9,K2:K164)</f>
        <v>722658</v>
      </c>
      <c r="L166" s="15">
        <f>SUBTOTAL(9,L2:L164)</f>
        <v>1600102.43</v>
      </c>
    </row>
  </sheetData>
  <sortState ref="A2:L164">
    <sortCondition ref="B2:B164"/>
    <sortCondition ref="C2:C164"/>
    <sortCondition ref="E2:E164"/>
  </sortState>
  <pageMargins left="0.7" right="0.7" top="0.7" bottom="0.7" header="0.3" footer="0.3"/>
  <pageSetup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7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14.42578125" bestFit="1" customWidth="1"/>
    <col min="2" max="2" width="6.85546875" bestFit="1" customWidth="1"/>
    <col min="3" max="3" width="7" bestFit="1" customWidth="1"/>
    <col min="4" max="4" width="31.85546875" bestFit="1" customWidth="1"/>
    <col min="5" max="5" width="12.7109375" bestFit="1" customWidth="1"/>
    <col min="6" max="6" width="34.7109375" bestFit="1" customWidth="1"/>
    <col min="7" max="7" width="6.7109375" bestFit="1" customWidth="1"/>
    <col min="8" max="8" width="8.42578125" bestFit="1" customWidth="1"/>
    <col min="9" max="9" width="9" bestFit="1" customWidth="1"/>
    <col min="10" max="10" width="14.42578125" customWidth="1"/>
    <col min="11" max="11" width="17.42578125" customWidth="1"/>
  </cols>
  <sheetData>
    <row r="1" spans="1:11" ht="57" thickBot="1" x14ac:dyDescent="0.35">
      <c r="A1" s="10" t="s">
        <v>186</v>
      </c>
      <c r="B1" s="11" t="s">
        <v>190</v>
      </c>
      <c r="C1" s="11" t="s">
        <v>184</v>
      </c>
      <c r="D1" s="11" t="s">
        <v>185</v>
      </c>
      <c r="E1" s="11" t="s">
        <v>204</v>
      </c>
      <c r="F1" s="11" t="s">
        <v>203</v>
      </c>
      <c r="G1" s="11" t="s">
        <v>255</v>
      </c>
      <c r="H1" s="11" t="s">
        <v>256</v>
      </c>
      <c r="I1" s="12" t="s">
        <v>258</v>
      </c>
      <c r="J1" s="13" t="s">
        <v>202</v>
      </c>
      <c r="K1" s="14" t="s">
        <v>201</v>
      </c>
    </row>
    <row r="2" spans="1:11" ht="18.75" x14ac:dyDescent="0.3">
      <c r="A2" s="2">
        <v>96630</v>
      </c>
      <c r="B2" s="2">
        <v>102</v>
      </c>
      <c r="C2" s="3">
        <v>1023</v>
      </c>
      <c r="D2" s="3" t="s">
        <v>221</v>
      </c>
      <c r="E2" s="3" t="s">
        <v>35</v>
      </c>
      <c r="F2" s="3" t="s">
        <v>244</v>
      </c>
      <c r="G2" s="3" t="s">
        <v>219</v>
      </c>
      <c r="H2" s="3" t="s">
        <v>189</v>
      </c>
      <c r="I2" s="7">
        <v>0.9</v>
      </c>
      <c r="J2" s="9">
        <v>108792</v>
      </c>
      <c r="K2" s="15">
        <v>97912.8</v>
      </c>
    </row>
    <row r="3" spans="1:11" ht="18.75" x14ac:dyDescent="0.3">
      <c r="A3" s="2">
        <v>96630</v>
      </c>
      <c r="B3" s="2">
        <v>102</v>
      </c>
      <c r="C3" s="3">
        <v>1043</v>
      </c>
      <c r="D3" s="3" t="s">
        <v>199</v>
      </c>
      <c r="E3" s="3" t="s">
        <v>49</v>
      </c>
      <c r="F3" s="3" t="s">
        <v>242</v>
      </c>
      <c r="G3" s="3" t="s">
        <v>219</v>
      </c>
      <c r="H3" s="3" t="s">
        <v>189</v>
      </c>
      <c r="I3" s="7">
        <v>1.8</v>
      </c>
      <c r="J3" s="9">
        <v>1008</v>
      </c>
      <c r="K3" s="15">
        <v>1814.4</v>
      </c>
    </row>
    <row r="4" spans="1:11" ht="18.75" x14ac:dyDescent="0.3">
      <c r="A4" s="2">
        <v>96630</v>
      </c>
      <c r="B4" s="2">
        <v>102</v>
      </c>
      <c r="C4" s="3">
        <v>1043</v>
      </c>
      <c r="D4" s="3" t="s">
        <v>199</v>
      </c>
      <c r="E4" s="3" t="s">
        <v>56</v>
      </c>
      <c r="F4" s="3" t="s">
        <v>245</v>
      </c>
      <c r="G4" s="3" t="s">
        <v>219</v>
      </c>
      <c r="H4" s="3" t="s">
        <v>189</v>
      </c>
      <c r="I4" s="7">
        <v>1.45</v>
      </c>
      <c r="J4" s="9">
        <v>288</v>
      </c>
      <c r="K4" s="15">
        <v>417.6</v>
      </c>
    </row>
    <row r="5" spans="1:11" ht="18.75" x14ac:dyDescent="0.3">
      <c r="A5" s="2">
        <v>96630</v>
      </c>
      <c r="B5" s="2">
        <v>102</v>
      </c>
      <c r="C5" s="3">
        <v>1043</v>
      </c>
      <c r="D5" s="3" t="s">
        <v>199</v>
      </c>
      <c r="E5" s="3" t="s">
        <v>57</v>
      </c>
      <c r="F5" s="3" t="s">
        <v>239</v>
      </c>
      <c r="G5" s="3" t="s">
        <v>219</v>
      </c>
      <c r="H5" s="3" t="s">
        <v>189</v>
      </c>
      <c r="I5" s="7">
        <v>1.45</v>
      </c>
      <c r="J5" s="9">
        <v>144</v>
      </c>
      <c r="K5" s="15">
        <v>208.8</v>
      </c>
    </row>
    <row r="6" spans="1:11" ht="18.75" x14ac:dyDescent="0.3">
      <c r="A6" s="2">
        <v>96630</v>
      </c>
      <c r="B6" s="2">
        <v>102</v>
      </c>
      <c r="C6" s="3">
        <v>1043</v>
      </c>
      <c r="D6" s="3" t="s">
        <v>199</v>
      </c>
      <c r="E6" s="3" t="s">
        <v>81</v>
      </c>
      <c r="F6" s="3" t="s">
        <v>249</v>
      </c>
      <c r="G6" s="3" t="s">
        <v>219</v>
      </c>
      <c r="H6" s="3" t="s">
        <v>189</v>
      </c>
      <c r="I6" s="7">
        <v>2</v>
      </c>
      <c r="J6" s="9">
        <v>5376</v>
      </c>
      <c r="K6" s="15">
        <v>10752</v>
      </c>
    </row>
    <row r="7" spans="1:11" ht="18.75" x14ac:dyDescent="0.3">
      <c r="A7" s="2">
        <v>96630</v>
      </c>
      <c r="B7" s="2">
        <v>102</v>
      </c>
      <c r="C7" s="3">
        <v>1046</v>
      </c>
      <c r="D7" s="3" t="s">
        <v>220</v>
      </c>
      <c r="E7" s="3" t="s">
        <v>106</v>
      </c>
      <c r="F7" s="3" t="s">
        <v>241</v>
      </c>
      <c r="G7" s="3" t="s">
        <v>219</v>
      </c>
      <c r="H7" s="3" t="s">
        <v>189</v>
      </c>
      <c r="I7" s="7">
        <v>2</v>
      </c>
      <c r="J7" s="9">
        <v>11100</v>
      </c>
      <c r="K7" s="15">
        <v>22200</v>
      </c>
    </row>
    <row r="8" spans="1:11" ht="18.75" x14ac:dyDescent="0.3">
      <c r="A8" s="2">
        <v>96630</v>
      </c>
      <c r="B8" s="2">
        <v>102</v>
      </c>
      <c r="C8" s="3">
        <v>1047</v>
      </c>
      <c r="D8" s="3" t="s">
        <v>217</v>
      </c>
      <c r="E8" s="3" t="s">
        <v>33</v>
      </c>
      <c r="F8" s="3" t="s">
        <v>240</v>
      </c>
      <c r="G8" s="3" t="s">
        <v>219</v>
      </c>
      <c r="H8" s="3" t="s">
        <v>189</v>
      </c>
      <c r="I8" s="7">
        <v>0.9</v>
      </c>
      <c r="J8" s="9">
        <v>11592</v>
      </c>
      <c r="K8" s="15">
        <v>10432.799999999999</v>
      </c>
    </row>
    <row r="9" spans="1:11" ht="18.75" x14ac:dyDescent="0.3">
      <c r="A9" s="2">
        <v>96630</v>
      </c>
      <c r="B9" s="2">
        <v>102</v>
      </c>
      <c r="C9" s="3">
        <v>1047</v>
      </c>
      <c r="D9" s="3" t="s">
        <v>217</v>
      </c>
      <c r="E9" s="3" t="s">
        <v>85</v>
      </c>
      <c r="F9" s="3" t="s">
        <v>246</v>
      </c>
      <c r="G9" s="3" t="s">
        <v>219</v>
      </c>
      <c r="H9" s="3" t="s">
        <v>189</v>
      </c>
      <c r="I9" s="7">
        <v>3</v>
      </c>
      <c r="J9" s="9">
        <v>4104</v>
      </c>
      <c r="K9" s="15">
        <v>12312</v>
      </c>
    </row>
    <row r="10" spans="1:11" ht="18.75" x14ac:dyDescent="0.3">
      <c r="A10" s="2">
        <v>96630</v>
      </c>
      <c r="B10" s="2">
        <v>102</v>
      </c>
      <c r="C10" s="3">
        <v>1047</v>
      </c>
      <c r="D10" s="3" t="s">
        <v>217</v>
      </c>
      <c r="E10" s="3" t="s">
        <v>105</v>
      </c>
      <c r="F10" s="3" t="s">
        <v>243</v>
      </c>
      <c r="G10" s="3" t="s">
        <v>219</v>
      </c>
      <c r="H10" s="3" t="s">
        <v>189</v>
      </c>
      <c r="I10" s="7">
        <v>4.05</v>
      </c>
      <c r="J10" s="9">
        <v>72</v>
      </c>
      <c r="K10" s="15">
        <v>291.60000000000002</v>
      </c>
    </row>
    <row r="11" spans="1:11" ht="18.75" x14ac:dyDescent="0.3">
      <c r="A11" s="2">
        <v>96630</v>
      </c>
      <c r="B11" s="2">
        <v>110</v>
      </c>
      <c r="C11" s="3">
        <v>1136</v>
      </c>
      <c r="D11" s="3" t="s">
        <v>252</v>
      </c>
      <c r="E11" s="3" t="s">
        <v>2</v>
      </c>
      <c r="F11" s="3" t="s">
        <v>234</v>
      </c>
      <c r="G11" s="3" t="s">
        <v>219</v>
      </c>
      <c r="H11" s="3" t="s">
        <v>0</v>
      </c>
      <c r="I11" s="7">
        <v>6</v>
      </c>
      <c r="J11" s="9">
        <v>138</v>
      </c>
      <c r="K11" s="15">
        <v>828</v>
      </c>
    </row>
    <row r="12" spans="1:11" ht="18.75" x14ac:dyDescent="0.3">
      <c r="A12" s="2">
        <v>96630</v>
      </c>
      <c r="B12" s="2">
        <v>150</v>
      </c>
      <c r="C12" s="3">
        <v>1567</v>
      </c>
      <c r="D12" s="3" t="s">
        <v>132</v>
      </c>
      <c r="E12" s="3" t="s">
        <v>32</v>
      </c>
      <c r="F12" s="3" t="s">
        <v>188</v>
      </c>
      <c r="G12" s="3" t="s">
        <v>219</v>
      </c>
      <c r="H12" s="3" t="s">
        <v>189</v>
      </c>
      <c r="I12" s="7">
        <v>9</v>
      </c>
      <c r="J12" s="9">
        <v>288</v>
      </c>
      <c r="K12" s="15">
        <v>2592</v>
      </c>
    </row>
    <row r="13" spans="1:11" ht="18.75" x14ac:dyDescent="0.3">
      <c r="A13" s="2">
        <v>96630</v>
      </c>
      <c r="B13" s="2">
        <v>205</v>
      </c>
      <c r="C13" s="3">
        <v>2080</v>
      </c>
      <c r="D13" s="3" t="s">
        <v>191</v>
      </c>
      <c r="E13" s="3" t="s">
        <v>9</v>
      </c>
      <c r="F13" s="3" t="s">
        <v>110</v>
      </c>
      <c r="G13" s="3" t="s">
        <v>219</v>
      </c>
      <c r="H13" s="3" t="s">
        <v>189</v>
      </c>
      <c r="I13" s="7">
        <v>6.5</v>
      </c>
      <c r="J13" s="9">
        <v>300</v>
      </c>
      <c r="K13" s="15">
        <v>1950</v>
      </c>
    </row>
    <row r="14" spans="1:11" ht="18.75" x14ac:dyDescent="0.3">
      <c r="A14" s="2">
        <v>96630</v>
      </c>
      <c r="B14" s="2">
        <v>210</v>
      </c>
      <c r="C14" s="3">
        <v>2134</v>
      </c>
      <c r="D14" s="3" t="s">
        <v>136</v>
      </c>
      <c r="E14" s="3" t="s">
        <v>104</v>
      </c>
      <c r="F14" s="3" t="s">
        <v>235</v>
      </c>
      <c r="G14" s="3" t="s">
        <v>219</v>
      </c>
      <c r="H14" s="3" t="s">
        <v>0</v>
      </c>
      <c r="I14" s="7">
        <v>3.6</v>
      </c>
      <c r="J14" s="9">
        <v>504</v>
      </c>
      <c r="K14" s="15">
        <v>3024</v>
      </c>
    </row>
    <row r="15" spans="1:11" ht="18.75" x14ac:dyDescent="0.3">
      <c r="A15" s="2">
        <v>96630</v>
      </c>
      <c r="B15" s="2">
        <v>300</v>
      </c>
      <c r="C15" s="3">
        <v>3069</v>
      </c>
      <c r="D15" s="3" t="s">
        <v>200</v>
      </c>
      <c r="E15" s="3" t="s">
        <v>48</v>
      </c>
      <c r="F15" s="3" t="s">
        <v>193</v>
      </c>
      <c r="G15" s="3" t="s">
        <v>219</v>
      </c>
      <c r="H15" s="3" t="s">
        <v>0</v>
      </c>
      <c r="I15" s="7">
        <v>0.01</v>
      </c>
      <c r="J15" s="9">
        <v>384</v>
      </c>
      <c r="K15" s="15">
        <v>3.84</v>
      </c>
    </row>
    <row r="16" spans="1:11" ht="18.75" x14ac:dyDescent="0.3">
      <c r="A16" s="2">
        <v>96630</v>
      </c>
      <c r="B16" s="2">
        <v>300</v>
      </c>
      <c r="C16" s="3">
        <v>3070</v>
      </c>
      <c r="D16" s="3" t="s">
        <v>253</v>
      </c>
      <c r="E16" s="3" t="s">
        <v>34</v>
      </c>
      <c r="F16" s="3" t="s">
        <v>198</v>
      </c>
      <c r="G16" s="3" t="s">
        <v>219</v>
      </c>
      <c r="H16" s="3" t="s">
        <v>189</v>
      </c>
      <c r="I16" s="7">
        <v>2.35</v>
      </c>
      <c r="J16" s="9">
        <v>3040</v>
      </c>
      <c r="K16" s="15">
        <v>7144</v>
      </c>
    </row>
    <row r="17" spans="1:11" ht="18.75" x14ac:dyDescent="0.3">
      <c r="A17" s="2"/>
      <c r="B17" s="2"/>
      <c r="C17" s="3"/>
      <c r="D17" s="3"/>
      <c r="E17" s="3"/>
      <c r="F17" s="3"/>
      <c r="G17" s="3"/>
      <c r="H17" s="3"/>
      <c r="I17" s="7"/>
      <c r="J17" s="24">
        <f>SUM(J2:J16)</f>
        <v>147130</v>
      </c>
      <c r="K17" s="25">
        <f>SUM(K2:K16)</f>
        <v>171883.84</v>
      </c>
    </row>
  </sheetData>
  <sortState ref="A2:K37">
    <sortCondition ref="A2:A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Georgia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2023-10-25T15:51:10Z</dcterms:created>
  <dcterms:modified xsi:type="dcterms:W3CDTF">2023-11-09T09:53:42Z</dcterms:modified>
</cp:coreProperties>
</file>